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23475" windowHeight="9510"/>
  </bookViews>
  <sheets>
    <sheet name="Hoja1" sheetId="1" r:id="rId1"/>
    <sheet name="Hoja2" sheetId="2" r:id="rId2"/>
    <sheet name="Hoja3" sheetId="3" r:id="rId3"/>
  </sheets>
  <definedNames>
    <definedName name="_xlnm._FilterDatabase" localSheetId="0" hidden="1">Hoja1!$A$2:$AH$99</definedName>
  </definedNames>
  <calcPr calcId="145621"/>
</workbook>
</file>

<file path=xl/calcChain.xml><?xml version="1.0" encoding="utf-8"?>
<calcChain xmlns="http://schemas.openxmlformats.org/spreadsheetml/2006/main">
  <c r="L45" i="1" l="1"/>
  <c r="L46" i="1"/>
  <c r="L44" i="1"/>
  <c r="L42" i="1"/>
  <c r="L49" i="1"/>
  <c r="L48" i="1"/>
  <c r="L24" i="1"/>
  <c r="L19" i="1"/>
</calcChain>
</file>

<file path=xl/sharedStrings.xml><?xml version="1.0" encoding="utf-8"?>
<sst xmlns="http://schemas.openxmlformats.org/spreadsheetml/2006/main" count="1254" uniqueCount="489">
  <si>
    <t>Clave del Programa</t>
  </si>
  <si>
    <t xml:space="preserve">Nombre de indicador </t>
  </si>
  <si>
    <t xml:space="preserve">Tipo de indicador </t>
  </si>
  <si>
    <t>Frecuencia de medición</t>
  </si>
  <si>
    <t xml:space="preserve">Método de cálculo </t>
  </si>
  <si>
    <t>Unidad de medida</t>
  </si>
  <si>
    <t xml:space="preserve">Responsable del indicador </t>
  </si>
  <si>
    <t xml:space="preserve">Unidad responsable </t>
  </si>
  <si>
    <t>9ZY - Centro de Investigación en Alimentación y Desarrollo, A.C.</t>
  </si>
  <si>
    <t xml:space="preserve"> Investigación científica, desarrollo e innovación</t>
  </si>
  <si>
    <t>E003</t>
  </si>
  <si>
    <t>Eficiencia terminal</t>
  </si>
  <si>
    <t>Anual</t>
  </si>
  <si>
    <t>(Número de alumnos graduados por cohorte / Número de alumnos matriculados por cohorte)</t>
  </si>
  <si>
    <t>Otra</t>
  </si>
  <si>
    <t>Porcentaje de alumnos de los Centros Públicos de Investigación CONACYT apoyados</t>
  </si>
  <si>
    <t>Porcentaje</t>
  </si>
  <si>
    <t>(Número de alumnos apoyados en el año t/Número de alumnos matriculados en el año t)*100</t>
  </si>
  <si>
    <t>Porcentaje de Proyectos finalizados en tiempo y forma</t>
  </si>
  <si>
    <t>(Número de proyectos finalizados en tiempo y forma/Número total de proyectos)*100</t>
  </si>
  <si>
    <t>Tasa de variación de solicitudes de ingreso (incluye FIDERH)</t>
  </si>
  <si>
    <t>((Número de solicitudes de ingreso recibidas en el año n/Número de solicitudes de ingreso recibidas en el año n-1)-1)*100</t>
  </si>
  <si>
    <t>Participación en actividades de divulgación</t>
  </si>
  <si>
    <t>(No. de actividades de divulgación dirigidas al público en general/ No. de personal de CyT)</t>
  </si>
  <si>
    <t>Índice de recursos para la investigación</t>
  </si>
  <si>
    <t>(Monto total obtenido por proyectos de investigación financiados con recursos externos/ Monto total de recursos fiscales destinados a la investigación)</t>
  </si>
  <si>
    <t>Transferencia de Conocimiento</t>
  </si>
  <si>
    <t>(Sumatoria del número de contratos o convenios de transferencia de conocimiento, innovación tecnológica, social económica o ambiental firmados vigentes y alineados al PECITI realizados por los CPI en el ejercicio fiscal en curso / Sumatoria del número de contratos o convenios de transferencia de conocimiento, innovación tecnológica, social económica o ambiental firmados vigentes y alineados al PECITI realizados por los CPI en el ejercicio fiscal anterior)</t>
  </si>
  <si>
    <t>Calidad de los Posgrados</t>
  </si>
  <si>
    <t>Número de programas registrados en el PNPC como de reciente creación + (2)Número de programas registrados en el PNPC en desarrollo + (3)Número de programas registrados en el PNPC consolidados + (4)Número de programas registrados en el PNPC de competencia internacional / (4)Número total de programas de posgrado reconocidos por CONACYT en el PNPC ofrecidos por la institución</t>
  </si>
  <si>
    <t>Actividades de divulgación y difusión de la ciencia</t>
  </si>
  <si>
    <t>(No. de actividades de divulgación dirigidas al público en general en el año t/ No. de actividades de divulgación dirigidas al público en general en año t-1)</t>
  </si>
  <si>
    <t>Proyectos Interinstitucionales</t>
  </si>
  <si>
    <t>(Sumatoria del número de proyectos interinstitucionales generados por los CPI durante el ejercicio fiscal en curso/ Sumatoria del número de proyectos de investigación generados por los CPI durante el ejercicio fiscal en curso.)</t>
  </si>
  <si>
    <t>Generación de Conocimiento de Calidad</t>
  </si>
  <si>
    <t>(Sumatoria del número de publicaciones arbitradas / Sumatoria del total de investigadores en CPI CONACYT)</t>
  </si>
  <si>
    <t>Emanuel Inserra</t>
  </si>
  <si>
    <t>Gasto en Investigación y Desarrollo Experimental respecto al PIB</t>
  </si>
  <si>
    <t>(Gasto en Investigación y Desarrollo Experimental en el año t) / (Producto Interno Bruto en el año t)*100</t>
  </si>
  <si>
    <t>Miguel Adolfo Guajardo</t>
  </si>
  <si>
    <t>Gasto en Investigación Científica y Desarrollo Experimental (GIDE) ejecutado por la Instituciones de Educación Superior (IES) respecto al Producto Interno Bruto (PIB)</t>
  </si>
  <si>
    <t>(Gasto en investigación en instituciones de educación superior/PIB del año de referencia)*100</t>
  </si>
  <si>
    <t>Variación del Pilar de Innovación del Índice de Competitividad Global del FEM</t>
  </si>
  <si>
    <t xml:space="preserve">Tasa de variación </t>
  </si>
  <si>
    <t>((Puntuación recibida en el pilar de innovación del ICG del FEM en el año t / Puntuación recibida en el pilar de innovación del ICG del FEM en el año t-1) -1)*100</t>
  </si>
  <si>
    <t>F002</t>
  </si>
  <si>
    <t>Porcentaje de convocatorias emitidas</t>
  </si>
  <si>
    <t>Semestral</t>
  </si>
  <si>
    <t>(Número de convocatorias emitidas en el periodo t / Número de convocatorias programadas para el periodo t) * 100</t>
  </si>
  <si>
    <t>María Mónica Ramírez Bernal</t>
  </si>
  <si>
    <t>90X - Consejo Nacional de Ciencia y Tecnología</t>
  </si>
  <si>
    <t>Porcentaje propuestas presentadas con evaluación</t>
  </si>
  <si>
    <t>(Número de propuestas presentadas con evaluación el periodo t / Número de propuestas recibidas en el periodo t)*100</t>
  </si>
  <si>
    <t>Porcentaje de ministraciones realizadas en tiempo</t>
  </si>
  <si>
    <t>Trimestral</t>
  </si>
  <si>
    <t>(Monto de ministraciones realizadas en tiempo en el periodo t/Monto de ministraciones programadas para el periodo t)*100</t>
  </si>
  <si>
    <t>Porcentaje de apoyos otorgados respecto de lo solicitado</t>
  </si>
  <si>
    <t>(Número de solicitudes aprobadas por el CTA en el periodo t / Número de solicitudes de apoyo recibidas por el CTA en el periodo t) * 100</t>
  </si>
  <si>
    <t>(Gasto en Investigación y Desarrollo Experimental en el periodo t / Producto Interno Bruto en el periodo t)*100</t>
  </si>
  <si>
    <t>Porcentaje de proyectos finalizados con constancia de conclusión técnica y financiera</t>
  </si>
  <si>
    <t>(Número de proyectos finalizados con constancia de conclusión técnica y financiera en el periodo t / Número de proyectos apoyados en el periodo t-1)*100</t>
  </si>
  <si>
    <t>9ZW - Centro de Investigación Científica y de Educación Superior de Ensenada, Baja California</t>
  </si>
  <si>
    <t>Proyectos de infraestructura social de ciencia y tecnología</t>
  </si>
  <si>
    <t xml:space="preserve">K010 </t>
  </si>
  <si>
    <t>Porcentaje promedio de avance de obra</t>
  </si>
  <si>
    <t>(Sumatoria del porcentaje de avance de los proyectos vigentes registrados en cartera con asignación presupuestal en el periodo t / Total de proyectos y programas de inversión con asignación presupuestal en el periodo t)</t>
  </si>
  <si>
    <t>Porcentaje de cumplimiento en el seguimiento de los Programas y Proyectos de Inversión.</t>
  </si>
  <si>
    <t>(Programas y Proyectos de Inversión con seguimiento en el PIPP en el periodo t / Programas y Proyectos de Inversión registrados en Cartera en el periodo t) *100.</t>
  </si>
  <si>
    <t>(Número de Programas y Proyectos de Inversión registrados en cartera de inversión / Número de Programas y Proyectos de Inversión evaluados y autorizados por la SHCP)*100</t>
  </si>
  <si>
    <t>Porcentaje de Programas y Proyectos de Inversión registrados en cartera de inversión</t>
  </si>
  <si>
    <t>Porcentaje de Programas y Proyectos de Inversión sometidos a evaluación</t>
  </si>
  <si>
    <t>(Número de Programas y Proyectos de Inversión que se someten a evaluación de la SHCP en el año t / Número de Programas y Proyectos de Inversión incluidos en el Mecanismo de planeación para el año t)*100</t>
  </si>
  <si>
    <t>(Gasto en Investigación y Desarrollo Experimental en el periodo t) / (Producto Interno Bruto en el periodo t)*100</t>
  </si>
  <si>
    <t>Necesidades de infraestructura de los Centros Públicos de Investigación CONACYT atendidas</t>
  </si>
  <si>
    <t>(Número de Programas y Proyectos de Inversión registrados en cartera de inversión con asignación presupuestal para el año t / Número de Programas y Proyectos de Inversión registrados en cartera de inversión en el año t) *100</t>
  </si>
  <si>
    <t>Diseño y evaluación de políticas en ciencia, tecnología e innovación</t>
  </si>
  <si>
    <t xml:space="preserve">P001  </t>
  </si>
  <si>
    <t>Porcentaje de programas presupuestales con metas cargadas en tiempo</t>
  </si>
  <si>
    <t>(Número de programas con metas cargadas en tiempo en el periodo t/ Número total programas con metas que se debían cargar en el periodo t) *100</t>
  </si>
  <si>
    <t>Porcentaje de constancias de registro emitidas</t>
  </si>
  <si>
    <t>(Número de constancias emitidas en el periodo t/ Número de solicitudes de constancias recibidas en el periodo t) *100</t>
  </si>
  <si>
    <t>Tasa de crecimiento de las participaciones verbales de México en la OCDE por evento</t>
  </si>
  <si>
    <t>(Número de participaciones verbales en la OCDE en el periodo t - Número de participaciones verbales en la OCDE en el periodo t-1) / Número de participaciones verbales en la OCDE en el periodo t-1</t>
  </si>
  <si>
    <t>Tiempo promedio utilizado en el proceso de recopilación, procesamiento e integración por informe elaborado</t>
  </si>
  <si>
    <t>Numero de días laborales utilizados para realizar el proceso de recopilación, procesamiento e integración de la información en el periodo t / Numero total de informes que se elaboran en el periodo t</t>
  </si>
  <si>
    <t xml:space="preserve">Rosa Eugenia Sandoval Bustos </t>
  </si>
  <si>
    <t>Porcentaje de programas con Matrices de Indicadores Mejoradas</t>
  </si>
  <si>
    <t>(Número de programas con MIR´s mejoradas en el periodo t / Número total de programas con MIR´s en el periodo t) x 100</t>
  </si>
  <si>
    <t>Porcentaje de ejemplares del Informe distribuidos</t>
  </si>
  <si>
    <t>(Número de ejemplares del Informe distribuidos en el periodo t/Número total de ejemplares del Informe impresos en el periodo t) *100</t>
  </si>
  <si>
    <t>Tasa de crecimiento del registro Conacyt de evaluadores acreditados</t>
  </si>
  <si>
    <t>(Número de miembros del RCEA vigentes en el periodo t - Número de miembros del RCEA vigentes en el periodo t-1) / (Número de miembros del RCEA vigentes en el periodo t-1)</t>
  </si>
  <si>
    <t>Porcentaje de informes de actividades y resultados difundidos</t>
  </si>
  <si>
    <t>(Número de informes de actividades y resultados difundidos en el periodo t/Número total de informes de actividades y resultados elaborados en el periodo t) *100</t>
  </si>
  <si>
    <t>Porcentaje de indicadores del Programa Institucional (PI) que cumplen con sus metas</t>
  </si>
  <si>
    <t>(Número de indicadores establecidos en el PI 2014-2018 que tienen un porcentaje de cumplimiento de sus metas en un rango del 80% al 115% en el periodo t / Total de indicadores establecidos en el PI 2014-2018 en el periodo t) x 100</t>
  </si>
  <si>
    <t>Becas de posgrado y apoyos a la calidad</t>
  </si>
  <si>
    <t xml:space="preserve">S190 </t>
  </si>
  <si>
    <t>Porcentaje de convocatorias publicadas</t>
  </si>
  <si>
    <t>(Número de convocatorias publicadas en el periodo t/ Número de convocatorias autorizadas para el periodo t)*100</t>
  </si>
  <si>
    <t xml:space="preserve">Lorena Archundia Navarro </t>
  </si>
  <si>
    <t>Porcentaje de informes académicos recibidos.</t>
  </si>
  <si>
    <t>(Número de informes recibidos en el periodo t/ Número total de informes esperados en el periodo t)*100</t>
  </si>
  <si>
    <t>Porcentaje de solicitudes Dictaminadas</t>
  </si>
  <si>
    <t>(Número de solicitudes Dictaminadas en los tiempos señalados en las convocatorias en el periodo t/ Número de solicitudes recibidas en el periodo t)*100</t>
  </si>
  <si>
    <t>(Número de ministraciones realizadas en tiempo dentro del periodo t / Número total compromisos adquiridos por el CONACYT para el periodo t )*100</t>
  </si>
  <si>
    <t>Porcentaje de apoyos formalizados en tiempo</t>
  </si>
  <si>
    <t>(Número de apoyos formalizados de acuerdo a los tiempos señalados en las convocatorias en el periodo t / Número de apoyos aprobados en el periodo t )*100</t>
  </si>
  <si>
    <t>Tasa de variación de Programas registrados de Posgrado en el Programa Nacional de Posgrados de Calidad</t>
  </si>
  <si>
    <t>((Programas registrados en el PNPC en el periodo x del año t / Programas registrados en el PNPC en el periodo x del año t-1)-1*100)</t>
  </si>
  <si>
    <t>Tasa de variación de Becas Vigentes de Posgrado</t>
  </si>
  <si>
    <t>((Becas vigentes de posgrado en el periodo x del año t / Becas vigentes de posgrado en el periodo x del año t-1)-1*100)</t>
  </si>
  <si>
    <t>Porcentaje de Becas Nuevas de Posgrado otorgadas.</t>
  </si>
  <si>
    <t>(Becas Nuevas de posgrado otorgadas en el periodo x del año t / Total de solicitudes de Becas Nuevas de Posgrado recibidas en el periodo x del año t)*100</t>
  </si>
  <si>
    <t>Tasa de variación de apoyos para la Consolidación otorgados.</t>
  </si>
  <si>
    <t>((Número de apoyos otorgados para la consolidación de Doctores en el periodo x del año t / Número de apoyos otorgados para la consolidación de Doctores en el periodo x del año t-1)-1*100</t>
  </si>
  <si>
    <t>Tasa de variación de Proyectos para el Fomento de Vocaciones Científicas y Tecnológicas en Jóvenes Mexicanos apoyados.</t>
  </si>
  <si>
    <t>((Proyectos apoyados en el periodo x del año t / Proyectos apoyados en el periodo x del año t-1)-1*100)</t>
  </si>
  <si>
    <t>Tasa de variación de becarios de posgrado del CONACYT graduados.</t>
  </si>
  <si>
    <t>((Número de graduados de posgrado CONACYT en el periodo t / Número de graduados de posgrado CONACYT en el periodo t-1)-1*100)</t>
  </si>
  <si>
    <t>Tasa de variación de Doctores que consolidan su formación al finalizar la repatriación, retención, estancia posdoctoral o sabática.</t>
  </si>
  <si>
    <t>((Número de Doctores consolidados en el periodo t / Número de Doctores consolidados en el periodo t-1)-1*100)</t>
  </si>
  <si>
    <t>Porcentaje de dictámenes elaborados respecto del total de solicitudes recibidas</t>
  </si>
  <si>
    <t>Sistema Nacional de Investigadores</t>
  </si>
  <si>
    <t xml:space="preserve">S191  </t>
  </si>
  <si>
    <t>(Número de dictámenes elaborados en el periodo t / Número de solicitudes recibidas en el periodo t)*100</t>
  </si>
  <si>
    <t>María Guerra Gómez</t>
  </si>
  <si>
    <t>S192</t>
  </si>
  <si>
    <t>Dictámenes rectificados durante la reconsideración.</t>
  </si>
  <si>
    <t>(Número de dictámenes evaluados nuevamente y rectificados en el período t / Número de dictámenes evaluados en el período t)*100</t>
  </si>
  <si>
    <t>Porcentaje de movimientos en nomina llevados a tiempo debido a cambio de situación del investigador</t>
  </si>
  <si>
    <t>(Número actualizaciones realizadas en tiempo en nomina por cambios de situación en el período i / Número total actualizaciones que se deben realizar en nomina por cambios de situación en el año)*100</t>
  </si>
  <si>
    <t>Porcentaje de estímulos económicos entregados a tiempo</t>
  </si>
  <si>
    <t>(Número de estímulos económicos entregados a tiempo en el periodo t / Número total de estímulos económicos programados en el año según el calendario interno autorizado)*100</t>
  </si>
  <si>
    <t>Consolidación de los investigadores nacionales vigentes</t>
  </si>
  <si>
    <t>(Número de dictámenes positivos emitidos a investigadores vigentes en el año t / Total de solicitudes recibidas de investigadores vigentes en el año t) x 100</t>
  </si>
  <si>
    <t>Tasa de variación de investigadores nacionales vigentes</t>
  </si>
  <si>
    <t>((Investigadores vigentes en el periodo t - Investigadores vigentes en el periodo t-1)/ Investigadores vigentes en el periodo t-1)*100</t>
  </si>
  <si>
    <t>Eugenio Cetina Vadillo</t>
  </si>
  <si>
    <t>Actividad 1</t>
  </si>
  <si>
    <t>Actividad 2</t>
  </si>
  <si>
    <t>Actividad 3</t>
  </si>
  <si>
    <t>Actividad 4</t>
  </si>
  <si>
    <t>Actividad 5</t>
  </si>
  <si>
    <t>Actividad 6</t>
  </si>
  <si>
    <t>Componente 1</t>
  </si>
  <si>
    <t>Componente 2</t>
  </si>
  <si>
    <t>Componente 3</t>
  </si>
  <si>
    <t>Componente 4</t>
  </si>
  <si>
    <t>Componente 5</t>
  </si>
  <si>
    <t>Fin 1</t>
  </si>
  <si>
    <t>Fin 2</t>
  </si>
  <si>
    <t>Porcentaje de éxito de los investigadores que solicitan su primer ingreso al SIN</t>
  </si>
  <si>
    <t>(Número de solicitudes de nuevo ingreso aprobadas en el periodo t/total de solicitudes de nuevo ingreso en el periodo t) * 100</t>
  </si>
  <si>
    <t>Fortalecimiento sectorial de las capacidades científicas, tecnológicas y de innovación</t>
  </si>
  <si>
    <t>Porcentaje de proyectos enviados a dictaminar</t>
  </si>
  <si>
    <t>(Informes técnicos enviados a dictaminar en el trimestre t/ Informes técnicos que se debieron enviar a dictaminar en el trimestre t )*100</t>
  </si>
  <si>
    <t>Mauro Francisco Soto Rubio</t>
  </si>
  <si>
    <t>(Número de convocatorias publicadas en el periodo t / Número de convocatorias programadas para el periodo t) * 100</t>
  </si>
  <si>
    <t>Porcentaje de convocatorias con el total de propuestas dictaminadas en tiempo</t>
  </si>
  <si>
    <t>(Número de convocatorias con el total de propuestas dictaminadas por la Comisión de Evaluación dentro de los 90 días naturales posteriores al cierre de la convocatoria en el periodo t / Número de convocatorias publicadas en el periodo t) * 100</t>
  </si>
  <si>
    <t>Porcentaje de convocatorias formalizadas en tiempo</t>
  </si>
  <si>
    <t>(Número de convocatorias de fondos sectoriales que formalizan al menos el 80% de sus proyectos apoyados en un periodo menor o igual a 90 días en el periodo t / Total de convocatorias con proyectos apoyados en el periodo t) * 100</t>
  </si>
  <si>
    <t>Luis Humberto Fabila Castillo</t>
  </si>
  <si>
    <t>Porcentaje de proyectos apoyados económicamente</t>
  </si>
  <si>
    <t>(Número de proyectos apoyados economicamente en el año t / Numero de propuestas aprobadas con dictamen aprobatorio de evaluación en el año t)*100</t>
  </si>
  <si>
    <t>Gustavo Juárez Martínez</t>
  </si>
  <si>
    <t>Tasa de éxito de capacidades en CTI fortalecidas.</t>
  </si>
  <si>
    <t>Propósito 1</t>
  </si>
  <si>
    <t>(Número de proyectos concluidos con dictamen técnico final aprobatorio en el periodo t / Número total de proyectos que debieron concluir en el periodo t) * 100</t>
  </si>
  <si>
    <t>Fortalecimiento de la Infraestructura Científica y Tecnológica</t>
  </si>
  <si>
    <t xml:space="preserve">S236 </t>
  </si>
  <si>
    <t>(Número de apoyos formalizados en 90 días naturales en el periodo t/ Número de propuestas aprobados en el periodo t )*100</t>
  </si>
  <si>
    <t>Porcentaje de propuestas a evaluar</t>
  </si>
  <si>
    <t>(Número de propuestas enviadas a evaluar en el periodo t/ Número de propuestas recibidas en el periodo t)</t>
  </si>
  <si>
    <t>Porcentaje de ministraciones realizadas</t>
  </si>
  <si>
    <t>(Número de ministraciones realizadas en el periodo t / Número total de ministraciones programadas para el periodo t )*100</t>
  </si>
  <si>
    <t>Porcentaje de informes finales recibidos</t>
  </si>
  <si>
    <t>(Número de informes finales recibidos en el periodo t/ Número de informes finales esperados en el periodo t)*100</t>
  </si>
  <si>
    <t>(Número de convocatorias emitidas en el periodo t/ Número de convocatorias programadas en el periodo t)X100</t>
  </si>
  <si>
    <t>Porcentaje de propuestas apoyadas económicamente</t>
  </si>
  <si>
    <t>(Número de propuestas apoyadas económicamente en el periodo t / Número de propuestas aprobadas en el periodo t )*100</t>
  </si>
  <si>
    <t>Porcentaje de propuestas apoyadas económicamente concluidas con informe final entregado</t>
  </si>
  <si>
    <t>(Número de propuestas apoyadas económicamente concluidas con informe final entregado en el periodo t/ Número total de propuestas apoyadas económicamente que deberán entregar informe final en el periodo t) *100</t>
  </si>
  <si>
    <t>Fomento Regional de las Capacidades Científicas, Tecnológicas y de Innovación</t>
  </si>
  <si>
    <t xml:space="preserve">S278 </t>
  </si>
  <si>
    <t>(Número de propuestas evaluadas en el tiempo que indica la normatividad en el periodo t / Número de propuestas sometidas a evaluación técnica)*100</t>
  </si>
  <si>
    <t>Elsa Margarita de Lourdes Blum Valenzuela</t>
  </si>
  <si>
    <t>Porcentaje de informes técnicos enviados a evaluar</t>
  </si>
  <si>
    <t>(Número de informes técnicos enviados a evaluar en el periodo t / Número de informes técnicos recibidos para evaluar)*100</t>
  </si>
  <si>
    <t>(Número de convocatorias emitidas en el periodo t / Número de convocatorias programadas en el periodo t) * 100</t>
  </si>
  <si>
    <t>Porcentaje de proyectos formalizados</t>
  </si>
  <si>
    <t>(Número de proyectos formalizados en el periodo t / Número de proyectos evaluados con carácter aprobatorio)*100</t>
  </si>
  <si>
    <t>Porcentaje de proyectos apoyados</t>
  </si>
  <si>
    <t>(Número de proyectos apoyados en el periodo t / Número de proyectos aprobados )*100</t>
  </si>
  <si>
    <t>Porcentaje de aportaciones realizadas a los fideicomisos</t>
  </si>
  <si>
    <t>(Número de aportaciones a los fideicomisos realizadas en el periodo t/ Número de aportaciones a los fideicomisos programadas para el periodo t) * 100</t>
  </si>
  <si>
    <t>Porcentaje de proyectos concluidos con dictamen técnico final satisfactorio</t>
  </si>
  <si>
    <t>(Número de proyectos concluidos con dictamen técnico final satisfactorio en el periodo t / Número total de proyectos con dictamen técnico final en el periodo t) * 100</t>
  </si>
  <si>
    <t>Innovación tecnológica para incrementar la productividad de las empresas</t>
  </si>
  <si>
    <t xml:space="preserve">U003 </t>
  </si>
  <si>
    <t>Porcentaje de propuestas enviadas a evaluar</t>
  </si>
  <si>
    <t>(Número de propuestas enviadas a evaluar en el periodo t / Número de propuestas recibidas en el periodo t)*100</t>
  </si>
  <si>
    <t xml:space="preserve">Hugo Nicolás Pérez Gozález </t>
  </si>
  <si>
    <t>Porcentaje de proyectos formalizados en tiempo</t>
  </si>
  <si>
    <t>(Número de proyectos formalizados en 60 días naturales en el periodo t / Número de proyectos aprobados en el periodo t )*100</t>
  </si>
  <si>
    <t>Porcentaje de cumplimiento en el reporte de resultados</t>
  </si>
  <si>
    <t>(Número de informes técnicos recibidos en el periodo t/ Número total de informes técnicos con compromiso de entrega en el periodo t)*100</t>
  </si>
  <si>
    <t>Porcentaje de presupuesto ministrado</t>
  </si>
  <si>
    <t>(Monto ministrado en el periodo t/Monto presupuestado estimado total)*100</t>
  </si>
  <si>
    <t>Porcentaje de estímulos económicos complementarios otorgados</t>
  </si>
  <si>
    <t>(Número de Proyectos apoyados en el periodo t / Número de proyectos con dictamen aprobatorio en el periodo t )*100</t>
  </si>
  <si>
    <t>Maduración tecnológica de los proyectos apoyados.</t>
  </si>
  <si>
    <t>(Proyectos de IDT terminados con dictamen favorable en el año t-1 y con un TRL mayor al del inicio del proyecto /Proyectos de IDT apoyados en el año t-1)*100</t>
  </si>
  <si>
    <t>Efecto multiplicador del estímulo económico complementario</t>
  </si>
  <si>
    <t>(Inversión de las empresas asociada a proyectos para Investigación Desarrollo Tecnológico e Innovación en el periodo t / Monto del presupuesto total otorgado en el periodo t)</t>
  </si>
  <si>
    <t>Propósito 3</t>
  </si>
  <si>
    <t>Propósito 2</t>
  </si>
  <si>
    <t>(Proyectos de IDT terminados con dictamen técnico favorable en el año t-1/Proyectos de IDT apoyados en el año t-1)*100</t>
  </si>
  <si>
    <t>Apoyos para actividades científicas, tecnológicas y de innovación</t>
  </si>
  <si>
    <t xml:space="preserve">Nombre del Programa </t>
  </si>
  <si>
    <t>Definición del Indicador</t>
  </si>
  <si>
    <t>Alumnos graduados por cohorte en relación a los a alumnos matriculados por cohorte</t>
  </si>
  <si>
    <t>Identifica el porcentaje de alumnos que reciben apoyo por parte de los CPI.</t>
  </si>
  <si>
    <t>Se refiere a la proporción de proyectos que se finalizan en tiempo y forma, de conformidad con lo establecido en los convenios o contratos que les dan origen.</t>
  </si>
  <si>
    <t>Identifica el cambio en la demanda de ingreso a programas de posgrado especializado en el Sistema Nacional de Centros Públicos CONACYT</t>
  </si>
  <si>
    <t>Identifica la participación per cápita del personal de ciencia y tecnología en las actividades de divulgación dirigidas al público en general, en las que se compartan con personas no especializadas los conocimientos que se producen en sus respectivos campos a escala mundial y los avances en sus propias investigaciones.</t>
  </si>
  <si>
    <t>Identifica el avance periódico que los Centros Públicos de Investigación CONACYT tienen en la transmisión del conocimiento, propiedad industrial o experiencia a los sectores gubernamental, social y/o productivo.</t>
  </si>
  <si>
    <t>Identifica el reconocimiento que tienen los programas de posgrado en las diferentes áreas del conocimiento, en función de que cuentan con núcleos académicos básicos, altas tasas de graduación, infraestructura necesaria y alta productividad científica o tecnológica, lo cual les permite lograr la pertinencia de su operación y resultados eficaces.</t>
  </si>
  <si>
    <t>Identifica el crecimiento en las actividades de divulgación dirigidas al público en general que realizan o en las que participan los Centros Públicos de Investigación.</t>
  </si>
  <si>
    <t>Cuantifica la participación en proyectos de investigación, desarrollo tecnológico y/o innovación, que se desarrollan en cooperación con otras instituciones u organizaciones públicas, privadas o sociales, bajo el amparo de un protocolo o un convenio específico, aprobados por las instancias correspondientes.</t>
  </si>
  <si>
    <t>Cuantifica la producción de conocimiento científico de calidad, en términos per cápita, que generan los profesores¿investigadores ingenieros¿ tecnólogos titulares mediante la publicación arbitrada de libros, capítulos y artículos</t>
  </si>
  <si>
    <t>Mide el porcentaje del Producto Interno Bruto que se destina a investigación y a desarrollo experimental</t>
  </si>
  <si>
    <t>Este indicador mide el esfuerzo realizado en investigación científica y desarrollo experimental, mediante el fomento y la ejecución de esta actividad en las instituciones de educación superior (IES) del país, propiciando un efecto multiplicador por las dimensiones de la población escolar de las IES, que representa a las instancias más relevantes del país en la investigación nacional.</t>
  </si>
  <si>
    <t>Mide la variación de la puntuación que recibe México en el pilar de innovación del Índice de Competitividad Global</t>
  </si>
  <si>
    <t>Porcentaje de convocatorias en las diversas modalidades emitidas respecto del número de convocatorias programadas</t>
  </si>
  <si>
    <t>Porcentaje de propuestas a apoyar presentadas con evaluación respecto del total de propuestas presentadas</t>
  </si>
  <si>
    <t>Porcentaje de ministraciones a los proyectos realizadas en tiempo respecto a las programadas</t>
  </si>
  <si>
    <t>Porcentaje de las solicitudes aprobadas con relación al total de las solicitudes de apoyo recibidas por el Comité Técnico y de Administración (CTA)</t>
  </si>
  <si>
    <t>Mide el porcentaje de los proyectos finalizados con constancia de conclusión técnica y financiera, respecto de todos los proyectos apoyados. Es considerado una manera adecuada de aproximar el efecto del programa a nivel de resultados dado el hecho que un proyecto se finalice con constancia de conclusión técnica y financiera, implica que resolvió la necesidad en materia de ciencia, tecnología e innovación que presentaba la institución miembro del RENIECYT.</t>
  </si>
  <si>
    <t>Mide el porcentaje promedio de avance físico de la obra de los Programas y Proyectos de Inversión de los Centros Públicos de Investigación CONACYT, registrado en cartera de inversión y que cuenta con asignación presupuestal.</t>
  </si>
  <si>
    <t>Establece el porcentaje de cumplimiento de los CPI CONACYT respecto al seguimiento del ejercicio de los Programas y Proyectos de Inversión en la plataforma tecnológica correspondiente.</t>
  </si>
  <si>
    <t>Se refiere al porcentaje de Programas y Proyectos de Inversión de los Centros Públicos CONACYT evaluados y autorizados por la SHCP que están registrados en cartera de inversión</t>
  </si>
  <si>
    <t>Se refiere al porcentaje de Programas y Proyectos de Inversión de los Centros Públicos CONACYT presentados en el Mecanismo de Planeación que se someten a evaluación de la SHCP</t>
  </si>
  <si>
    <t>Se refiere al porcentaje de Programas y Proyectos de Inversión de los Centros Públicos CONACYT que, habiendo siendo evaluados y autorizados por la SHCP, cuentan con presupuesto asignado, en relación con los Programas y Proyectos de Infraestructura evaluados y autorizados por la SHCP</t>
  </si>
  <si>
    <t>Mide la eficacia en el proceso de carga de las metas en el Portal Aplicativo de la Secretaría de Hacienda (PASH) trimestralmente en tiempo respecto a las metas que se tienen programadas para ser cargadas.</t>
  </si>
  <si>
    <t>Mide el porcentaje de constancias emitidas a los miembros del Registro Conacyt de Evaluadores Acreditados (RCEA)</t>
  </si>
  <si>
    <t>Mide el crecimiento porcentual de participaciones verbales de la representación de México en la Organización para la Cooperación y el Desarrollo (OCDE) en temas de Ciencia y Tecnología</t>
  </si>
  <si>
    <t>Mide el promedio de días utilizados en las diversas etapas de elaboración de los informes generados por las Direcciones Adjuntas y Homólogas del Conacyt, que contemplan la recopilación, el procesamiento e integración de la información.</t>
  </si>
  <si>
    <t>Se mide el porcentaje de los programas con MIR que fueron mejoradas, como parte de las acciones en monitoreo y evaluación, en relación con el total de MIR de los programas del CONACYT en un año determinado.</t>
  </si>
  <si>
    <t>Mide el porcentaje de ejemplares del Informe General del Estado de la Ciencia, la Tecnología y la Innovación distribuidos respecto de los que fueron impresos.</t>
  </si>
  <si>
    <t>Mide el incremento porcentual de los evaluadores acreditados en el registro Conacyt de un periodo a otro.</t>
  </si>
  <si>
    <t>Mide el porcentaje de informes generados por la Dirección de Información y Normatividad, difundidos en medios impresos y/o digitales.</t>
  </si>
  <si>
    <t>Se refiere al número de indicadores establecidos en el PI 2014-2018 que tienen un porcentaje de cumplimiento de sus metas en un rango del 80% al 115%, con respecto al total de indicadores establecidos en el Programa Institucional 2014-2018 (PI)</t>
  </si>
  <si>
    <t>Mide el porcentaje de convocatorias publicadas en un periodo determinado con relación a las que se tienen autorizadas para su emisión en el mismo periodo.</t>
  </si>
  <si>
    <t>Mide el porcentaje de informes académicos recibidos en relación a los informes académicos esperados.</t>
  </si>
  <si>
    <t>Mide la proporción de solicitudes Dictaminadas en los tiempos señalados en las convocatorias respecto al total de solicitudes recibidas.</t>
  </si>
  <si>
    <t>Mide el porcentaje de ministraciones realizadas con relación a los compromisos adquiridos por el CONACYT</t>
  </si>
  <si>
    <t>Mide el número de apoyos formalizados de acuerdo a los tiempos señalados en las convocatorias respecto al número de apoyos aprobados en el mismo periodo.</t>
  </si>
  <si>
    <t>Mide la tasa de variación de los programas de posgrado registrados en el PNPC en el semestre x del año t, respecto al total de programas registrados en el PNPC en el semestre x del año t-1.</t>
  </si>
  <si>
    <t>Mide la tasa de variación de las Becas Vigentes de posgrado (incluye a las nuevas becas) que resultan apoyadas en el trimestre x del año t, respecto del total de Becas Vigentes de posgrado (incluye a las nuevas becas) que resultan apoyadas en trimestre x del año t-1.</t>
  </si>
  <si>
    <t>Mide el porcentaje de las solicitudes de Becas Nuevas de Posgrado que resultan apoyadas en el trimestre x del año t, respecto del total de solicitudes de Becas Nuevas de Posgrado del trimestre x del año t.</t>
  </si>
  <si>
    <t>Mide la tasa de variación de los apoyos otorgados para la consolidación de Doctores (repatriación, retención, estancia posdoctoral o sabática) en el semestre x del año t, respecto apoyos otorgados para la consolidación de Doctores (repatriación, retención, estancia posdoctoral o sabática) en el semestre x del año t-1.</t>
  </si>
  <si>
    <t>Mide la tasa de variación de Proyectos apoyados en el semestre x del año t, respecto a los Proyectos apoyados en el semestre x del año t-1</t>
  </si>
  <si>
    <t>Mide la tasa de variación de becarios del CONACYT graduados de posgrado de acuerdo con las CARTAS DE LIBERACIÓN emitidas por el Consejo en el semestre x del año t, respecto al total de becarios del CONACYT graduados de posgrado en el semestre x del año t-1.</t>
  </si>
  <si>
    <t>Mide la tasa de variación de Doctores que consolidan su formación al finalizar la repatriación, retención, estancia posdoctoral o sabática, de acuerdo con los Informes de Finalización del Apoyo recibidos en el semestre x del año t, respecto de los Informes de Finalización del Apoyo recibidos en el semestre x del año t-1)*100).</t>
  </si>
  <si>
    <t>Porcentaje dictámenes evaluados nuevamente y rectificados respecto del total dictámenes evaluados. Los investigadores que no están de acuerdo con el dictamen otorgado a su solicitud pueden pedir que su expediente sea evaluado nuevamente. A partir de la revisión, se puede ratificar el primer dictamen o rectificarlo.</t>
  </si>
  <si>
    <t>Porcentaje de estímulos económicos entregados a tiempo a los miembros del Sistema Nacional de Investigadores que el reglamento lo permite, según el calendario autorizado interno.</t>
  </si>
  <si>
    <t>Se refiere al porcentaje de dictámenes favorables emitidos a investigadores vigentes respecto al total de investigadores vigentes que solicitan renovación o modificación de su permanencia en el SIN</t>
  </si>
  <si>
    <t>Variación porcentual de investigadores nacionales vigentes respecto al periodo precedente</t>
  </si>
  <si>
    <t>Porcentaje de éxito de las solicitudes de investigadores que desean ingresar por primera ocasión al SIN</t>
  </si>
  <si>
    <t>Porcentaje de proyectos apoyados por los Fondos Sectoriales que envían a dictaminar el informe técnico en tiempo y forma.</t>
  </si>
  <si>
    <t>Porcentaje de las convocatorias que publican los Fondos Sectoriales en el periodo t respecto del total de convocatorias programadas para el periodo t.</t>
  </si>
  <si>
    <t>Porcentaje de convocatorias con el total de propuestas dictaminadas por parte de la Comisión de Evaluación realizada dentro de los 90 días naturales posteriores al cierre de la convocatoria en el periodo t, respecto del total de convocatorias publicadas en el periodo t.</t>
  </si>
  <si>
    <t>Porcentaje de convocatorias que formalizan el 80% de los proyectos dentro de los 90 días naturales, partiendo de la fecha en que se publican los resultados con respecto al total de convocatorias con proyectos aprobados por el Comité Técnico y de Administración</t>
  </si>
  <si>
    <t>Porcentaje de proyectos apoyados económicamente por los Fondos Sectoriales con respecto al total de propuestas con dictamen aprobatorio de evaluación. Se entiende por dictamen favorable: Aquellos proyectos que cumplen con los requisitos y criterios de evaluación establecidos en la convocatoria correspondiente.</t>
  </si>
  <si>
    <t>Dicho indicador es considerado una buena aproximación del efecto del programa a nivel de resultados; ya que si un proyecto concluye exitosamente, es decir con dictamen técnico final aprobatorio, significa que las capacidades en ciencia, tecnología e innovación que el Sector Administrativo de la Administración Pública Federal (APF) buscaba fortalecer, y que fueron plasmadas en las demandas, han sido fortalecidas.</t>
  </si>
  <si>
    <t>Número de apoyos formalizados en un periodo de 90 días naturales contra el número de apoyos aprobados en un determinado periodo.</t>
  </si>
  <si>
    <t>Mide la proporción de propuestas enviadas a evaluar respecto al total de propuestas recibidas para su evaluación.</t>
  </si>
  <si>
    <t>Mide la proporción de ministraciones realizadas con relación a las ministraciones programadas.</t>
  </si>
  <si>
    <t>Mide el porcentaje de informes finales recibidos en relación a los informes finales que se esperan recibir.</t>
  </si>
  <si>
    <t>Mide el porcentaje de convocatorias emitidas en un periodo determinado en relación a las que se tienen programadas para su emisión en el mismo periodo.</t>
  </si>
  <si>
    <t>Mide el porcentaje de propuestas apoyadas económicamente con respecto del total de propuestas con dictamen aprobatorio.</t>
  </si>
  <si>
    <t>Mide el número de propuestas apoyadas económicamente concluidas con informe final entregado respecto al número total de propuestas apoyadas.</t>
  </si>
  <si>
    <t>Porcentaje de propuestas evaluadas en el tiempo que indica la normatividad respecto al total de propuestas pertinentes sometidas a evaluación técnica.</t>
  </si>
  <si>
    <t>Porcentaje de informes técnicos enviados a evaluar respecto del total de informes técnicos recibidos para evaluar.</t>
  </si>
  <si>
    <t>Porcentaje de convocatorias emitidas en el periodo t respecto el número de convocatorias programadas para el periodo t</t>
  </si>
  <si>
    <t>Porcentaje de proyectos formalizadas en el periodo t respecto del total de propuestas evaluadas con carácter aprobatorio</t>
  </si>
  <si>
    <t>Porcentaje de proyectos apoyados respecto del total de proyectos aprobados</t>
  </si>
  <si>
    <t>Mide el porcentaje de aportaciones a los fideicomisos realizadas respecto de las programadas</t>
  </si>
  <si>
    <t>Porcentaje de proyectos concluidos con dictamen técnico final satisfactorio en el periodo en curso respecto del total de proyectos con dictamen técnico final en ese periodo. Dicho indicador es considerado una buena aproximación del efecto del programa a nivel de resultados, dado que el hecho de que un proyecto se finalice con dictamen técnico final satisfactorio implica que resolvió la necesidad en materia de ciencia, tecnología e innovación que el Sistema Local/Regional de Ciencia, Tecnología e Innovación manifestó.</t>
  </si>
  <si>
    <t>Mide el porcentaje de propuestas que se han enviado a evaluar respecto de las propuestas que se recibieron en el periodo.</t>
  </si>
  <si>
    <t>Número de proyectos formalizados en un periodo de 60 días naturales en el periodo contra el número de proyectos aprobados y notificados en el mismo periodo. La formalización de proyectos se refiere a la suscripción del convenio de asignación de recursos mediante el cual se formaliza el otorgamiento de recursos a los beneficiarios del programa.</t>
  </si>
  <si>
    <t>Mide el porcentaje de cumplimiento de las empresas apoyadas en la elaboración y entrega de los informes técnicos comprometidos. El informe técnico da cuenta del avance del proyecto y de los resultados obtenidos al término de las etapas establecidas.</t>
  </si>
  <si>
    <t>Mide la proporción del presupuesto ministrado con relación al presupuesto asignado en el periodo t</t>
  </si>
  <si>
    <t>Porcentaje de las solicitudes apoyadas en relación al total de las solicitudes de apoyo recibidas con dictamen aprobatorio</t>
  </si>
  <si>
    <t>Comprara el nivel de maduración tecnológica de un proyecto al haber concluido, respecto al nivel de maduración tecnológica al inicio del mismo. La metodología TRL (Technological Readiness Level) indica el grado de maduración tecnológica de los proyectos, partiendo desde el desarrollo de ciencia básica hasta la llegada al mercado, de la tecnología desarrollada. Es una metodología desarrollada por la NASA y usada como estándar internacional en programas de desarrollo tecnológico e innovación.</t>
  </si>
  <si>
    <t>Comparación entre la inversión privada realizada por las empresas apoyadas para llevar a cabo proyectos de Investigación Desarrollo Tecnológico e Innovación, respecto de la inversión pública asignada por el programa. Refleja la inversión privada en Investigación y desarrollo tecnológico detonada por cada peso que asigna el programa.</t>
  </si>
  <si>
    <t>Comparación entre el total de proyectos terminados que logran el desarrollo tecnológico planteado, a juicio de un miembro del Registro CONACYT de Evaluadores Acreditados (RCEA) que dicatamina el proyecto en el año t-1, respecto del total de proyectos apoyados en el año t-1</t>
  </si>
  <si>
    <t>Tasa de éxito de proyectos de desarrollo tecnológico aprobados</t>
  </si>
  <si>
    <t>Trimestre 1</t>
  </si>
  <si>
    <t>Meta planeada</t>
  </si>
  <si>
    <t>Numerador de la meta planeada</t>
  </si>
  <si>
    <t>Demonidor de la meta planeada</t>
  </si>
  <si>
    <t xml:space="preserve">Meta alcazada </t>
  </si>
  <si>
    <t xml:space="preserve">Numerador de la meta alcanzada </t>
  </si>
  <si>
    <t>Denominador  de la meta alcanzada</t>
  </si>
  <si>
    <t>Trimestre 2</t>
  </si>
  <si>
    <t>Trimestre 3</t>
  </si>
  <si>
    <t>Trimestre 4</t>
  </si>
  <si>
    <t>Porcentaje de propuestas sometidas a evaluación técnica</t>
  </si>
  <si>
    <t>0.8 </t>
  </si>
  <si>
    <t>1,368 </t>
  </si>
  <si>
    <t>1,710 </t>
  </si>
  <si>
    <t>69.4 </t>
  </si>
  <si>
    <t>4,163 </t>
  </si>
  <si>
    <t>5,995 </t>
  </si>
  <si>
    <t>85 </t>
  </si>
  <si>
    <t>2,850 </t>
  </si>
  <si>
    <t>3,352 </t>
  </si>
  <si>
    <t>6.95 </t>
  </si>
  <si>
    <t>5,676 </t>
  </si>
  <si>
    <t>5,307 </t>
  </si>
  <si>
    <t>1.87 </t>
  </si>
  <si>
    <t>10,066 </t>
  </si>
  <si>
    <t>5,396 </t>
  </si>
  <si>
    <t>0.72 </t>
  </si>
  <si>
    <t>3,255,892 </t>
  </si>
  <si>
    <t>4,494,468 </t>
  </si>
  <si>
    <t>1.09 </t>
  </si>
  <si>
    <t>2,760 </t>
  </si>
  <si>
    <t>2,541 </t>
  </si>
  <si>
    <t>0.69 </t>
  </si>
  <si>
    <t>459 </t>
  </si>
  <si>
    <t>668 </t>
  </si>
  <si>
    <t>10,005 </t>
  </si>
  <si>
    <t>9,218 </t>
  </si>
  <si>
    <t>0.32 </t>
  </si>
  <si>
    <t>1,060 </t>
  </si>
  <si>
    <t>1.84 </t>
  </si>
  <si>
    <t>4,717 </t>
  </si>
  <si>
    <t>2,557 </t>
  </si>
  <si>
    <t>0.59 </t>
  </si>
  <si>
    <t>106,106.75 </t>
  </si>
  <si>
    <t>17,964,948.45 </t>
  </si>
  <si>
    <t>1.04 </t>
  </si>
  <si>
    <t>3.85 </t>
  </si>
  <si>
    <t>3.7 </t>
  </si>
  <si>
    <t>100 </t>
  </si>
  <si>
    <t>4 </t>
  </si>
  <si>
    <t>7 </t>
  </si>
  <si>
    <t>90 </t>
  </si>
  <si>
    <t>225 </t>
  </si>
  <si>
    <t>250 </t>
  </si>
  <si>
    <t>450 </t>
  </si>
  <si>
    <t>500 </t>
  </si>
  <si>
    <t>15 </t>
  </si>
  <si>
    <t>67,500,000 </t>
  </si>
  <si>
    <t>450,000,000 </t>
  </si>
  <si>
    <t>60 </t>
  </si>
  <si>
    <t>540,000,000 </t>
  </si>
  <si>
    <t>900,000,000 </t>
  </si>
  <si>
    <t>80 </t>
  </si>
  <si>
    <t>1,080,000,000 </t>
  </si>
  <si>
    <t>1,350,000,000 </t>
  </si>
  <si>
    <t>1,800,000,000 </t>
  </si>
  <si>
    <t>270 </t>
  </si>
  <si>
    <t>300 </t>
  </si>
  <si>
    <t>90.09 </t>
  </si>
  <si>
    <t>555 </t>
  </si>
  <si>
    <t>106,106,745.76 </t>
  </si>
  <si>
    <t>17,964,948,452.54 </t>
  </si>
  <si>
    <t>62.76 </t>
  </si>
  <si>
    <t>10.67 </t>
  </si>
  <si>
    <t>17 </t>
  </si>
  <si>
    <t>25 </t>
  </si>
  <si>
    <t>21 </t>
  </si>
  <si>
    <t>35 </t>
  </si>
  <si>
    <t>89.74 </t>
  </si>
  <si>
    <t>39 </t>
  </si>
  <si>
    <t>90.48 </t>
  </si>
  <si>
    <t>19 </t>
  </si>
  <si>
    <t>10 </t>
  </si>
  <si>
    <t>20 </t>
  </si>
  <si>
    <t>30 </t>
  </si>
  <si>
    <t>40 </t>
  </si>
  <si>
    <t>93 </t>
  </si>
  <si>
    <t>28 </t>
  </si>
  <si>
    <t>14 </t>
  </si>
  <si>
    <t>93.33 </t>
  </si>
  <si>
    <t>84 </t>
  </si>
  <si>
    <t>33 </t>
  </si>
  <si>
    <t>3 </t>
  </si>
  <si>
    <t>43 </t>
  </si>
  <si>
    <t>46.67 </t>
  </si>
  <si>
    <t>280 </t>
  </si>
  <si>
    <t>6 </t>
  </si>
  <si>
    <t>8 </t>
  </si>
  <si>
    <t>1,800 </t>
  </si>
  <si>
    <t>2,000 </t>
  </si>
  <si>
    <t>24,099 </t>
  </si>
  <si>
    <t>22,751 </t>
  </si>
  <si>
    <t>66.67 </t>
  </si>
  <si>
    <t>12 </t>
  </si>
  <si>
    <t>72 </t>
  </si>
  <si>
    <t>9 </t>
  </si>
  <si>
    <t>99.47 </t>
  </si>
  <si>
    <t>940 </t>
  </si>
  <si>
    <t>945 </t>
  </si>
  <si>
    <t>94.9 </t>
  </si>
  <si>
    <t>931 </t>
  </si>
  <si>
    <t>981 </t>
  </si>
  <si>
    <t>90.99 </t>
  </si>
  <si>
    <t>8,482 </t>
  </si>
  <si>
    <t>9,322 </t>
  </si>
  <si>
    <t>96.07 </t>
  </si>
  <si>
    <t>1,418 </t>
  </si>
  <si>
    <t>1,476 </t>
  </si>
  <si>
    <t>95.02 </t>
  </si>
  <si>
    <t>305 </t>
  </si>
  <si>
    <t>321 </t>
  </si>
  <si>
    <t>95.12 </t>
  </si>
  <si>
    <t>1,286 </t>
  </si>
  <si>
    <t>1,352 </t>
  </si>
  <si>
    <t>58,737 </t>
  </si>
  <si>
    <t>687 </t>
  </si>
  <si>
    <t>96.54 </t>
  </si>
  <si>
    <t>1,675 </t>
  </si>
  <si>
    <t>1,735 </t>
  </si>
  <si>
    <t>98.74 </t>
  </si>
  <si>
    <t>1,565 </t>
  </si>
  <si>
    <t>1,585 </t>
  </si>
  <si>
    <t>8,427 </t>
  </si>
  <si>
    <t>659 </t>
  </si>
  <si>
    <t>94.86 </t>
  </si>
  <si>
    <t>1,107 </t>
  </si>
  <si>
    <t>1,167 </t>
  </si>
  <si>
    <t>96.51 </t>
  </si>
  <si>
    <t>1,161 </t>
  </si>
  <si>
    <t>1,203 </t>
  </si>
  <si>
    <t>6.61 </t>
  </si>
  <si>
    <t>1,876 </t>
  </si>
  <si>
    <t>4.1 </t>
  </si>
  <si>
    <t>2,030 </t>
  </si>
  <si>
    <t>1,950 </t>
  </si>
  <si>
    <t>7.13 </t>
  </si>
  <si>
    <t>58,475 </t>
  </si>
  <si>
    <t>54,584 </t>
  </si>
  <si>
    <t>2.53 </t>
  </si>
  <si>
    <t>57,005 </t>
  </si>
  <si>
    <t>55,596 </t>
  </si>
  <si>
    <t>8.54 </t>
  </si>
  <si>
    <t>60,235 </t>
  </si>
  <si>
    <t>55,494 </t>
  </si>
  <si>
    <t>8.39 </t>
  </si>
  <si>
    <t>60,813 </t>
  </si>
  <si>
    <t>56,107 </t>
  </si>
  <si>
    <t>95.24 </t>
  </si>
  <si>
    <t>8,367 </t>
  </si>
  <si>
    <t>8,785 </t>
  </si>
  <si>
    <t>8,441 </t>
  </si>
  <si>
    <t>8,863 </t>
  </si>
  <si>
    <t>24,876 </t>
  </si>
  <si>
    <t>26,119 </t>
  </si>
  <si>
    <t>26,009 </t>
  </si>
  <si>
    <t>27,309 </t>
  </si>
  <si>
    <t>2.68 </t>
  </si>
  <si>
    <t>345 </t>
  </si>
  <si>
    <t>336 </t>
  </si>
  <si>
    <t>23.56 </t>
  </si>
  <si>
    <t>666 </t>
  </si>
  <si>
    <t>539 </t>
  </si>
  <si>
    <t>2 </t>
  </si>
  <si>
    <t>153 </t>
  </si>
  <si>
    <t>150 </t>
  </si>
  <si>
    <t>0.0 </t>
  </si>
  <si>
    <t>5 </t>
  </si>
  <si>
    <t>4,094 </t>
  </si>
  <si>
    <t>3,899 </t>
  </si>
  <si>
    <t>4.99 </t>
  </si>
  <si>
    <t>3,912 </t>
  </si>
  <si>
    <t>3,726 </t>
  </si>
  <si>
    <t>19.88 </t>
  </si>
  <si>
    <t>398 </t>
  </si>
  <si>
    <t>332 </t>
  </si>
  <si>
    <t>7.3 </t>
  </si>
  <si>
    <t>632 </t>
  </si>
  <si>
    <t>589 </t>
  </si>
  <si>
    <t>Inventario de indicadores de las Matrices de Indicadores de Resultados (MIR)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</si>
</sst>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7" x14ac:knownFonts="1">
    <font>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6"/>
      <name val="Arial"/>
      <family val="2"/>
    </font>
    <font>
      <sz val="16"/>
      <color theme="1"/>
      <name val="Arial"/>
      <family val="2"/>
    </font>
    <font>
      <b/>
      <sz val="22"/>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8"/>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style="dashed">
        <color auto="1"/>
      </right>
      <top style="dashed">
        <color auto="1"/>
      </top>
      <bottom style="dashed">
        <color auto="1"/>
      </bottom>
      <diagonal/>
    </border>
    <border>
      <left/>
      <right/>
      <top/>
      <bottom style="thin">
        <color indexed="64"/>
      </bottom>
      <diagonal/>
    </border>
  </borders>
  <cellStyleXfs count="2">
    <xf numFmtId="0" fontId="0" fillId="0" borderId="0"/>
    <xf numFmtId="43" fontId="3" fillId="0" borderId="0" applyFont="0" applyFill="0" applyBorder="0" applyAlignment="0" applyProtection="0"/>
  </cellStyleXfs>
  <cellXfs count="43">
    <xf numFmtId="0" fontId="0" fillId="0" borderId="0" xfId="0"/>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center"/>
    </xf>
    <xf numFmtId="0" fontId="0" fillId="0" borderId="0" xfId="0" applyAlignment="1">
      <alignment horizontal="left" vertical="center" wrapText="1"/>
    </xf>
    <xf numFmtId="0" fontId="0" fillId="0" borderId="1" xfId="0" applyBorder="1" applyAlignment="1">
      <alignment horizont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6" borderId="1" xfId="0" applyFill="1" applyBorder="1" applyAlignment="1">
      <alignment horizontal="center" wrapText="1"/>
    </xf>
    <xf numFmtId="0" fontId="0" fillId="6" borderId="1" xfId="0" applyFill="1" applyBorder="1" applyAlignment="1">
      <alignment horizontal="center" vertical="center" wrapText="1"/>
    </xf>
    <xf numFmtId="2" fontId="0" fillId="0" borderId="1" xfId="0" applyNumberFormat="1" applyFont="1" applyFill="1" applyBorder="1" applyAlignment="1">
      <alignment horizontal="center" vertical="center"/>
    </xf>
    <xf numFmtId="4" fontId="0" fillId="6" borderId="1" xfId="0" applyNumberFormat="1" applyFont="1" applyFill="1" applyBorder="1" applyAlignment="1">
      <alignment horizontal="center" vertical="center"/>
    </xf>
    <xf numFmtId="9" fontId="4" fillId="6" borderId="5" xfId="1" applyNumberFormat="1" applyFont="1" applyFill="1" applyBorder="1" applyAlignment="1">
      <alignment horizontal="center" vertical="center" wrapText="1"/>
    </xf>
    <xf numFmtId="0" fontId="4" fillId="6" borderId="5" xfId="0" applyFont="1" applyFill="1" applyBorder="1" applyAlignment="1">
      <alignment horizontal="center" vertical="center" wrapText="1"/>
    </xf>
    <xf numFmtId="2" fontId="5" fillId="6" borderId="1"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0" fillId="0" borderId="1" xfId="0" applyFont="1" applyFill="1" applyBorder="1" applyAlignment="1">
      <alignment horizontal="left" vertical="center"/>
    </xf>
    <xf numFmtId="3" fontId="0" fillId="6" borderId="1" xfId="0" applyNumberFormat="1" applyFont="1" applyFill="1" applyBorder="1" applyAlignment="1">
      <alignment horizontal="left" vertical="center"/>
    </xf>
    <xf numFmtId="0" fontId="0" fillId="0" borderId="1" xfId="0" applyFont="1" applyBorder="1" applyAlignment="1">
      <alignment horizontal="center" vertical="center"/>
    </xf>
    <xf numFmtId="164" fontId="0" fillId="6" borderId="1" xfId="1"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0" fillId="0" borderId="6" xfId="0" applyBorder="1" applyAlignment="1">
      <alignment horizontal="center"/>
    </xf>
    <xf numFmtId="0" fontId="6" fillId="0" borderId="0" xfId="0" applyFont="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226219</xdr:colOff>
      <xdr:row>0</xdr:row>
      <xdr:rowOff>0</xdr:rowOff>
    </xdr:from>
    <xdr:to>
      <xdr:col>1</xdr:col>
      <xdr:colOff>3559969</xdr:colOff>
      <xdr:row>0</xdr:row>
      <xdr:rowOff>1119188</xdr:rowOff>
    </xdr:to>
    <xdr:pic>
      <xdr:nvPicPr>
        <xdr:cNvPr id="6" name="5 Imagen"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0"/>
          <a:ext cx="4095750" cy="1119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9"/>
  <sheetViews>
    <sheetView tabSelected="1" zoomScale="80" zoomScaleNormal="80" workbookViewId="0">
      <pane xSplit="1" topLeftCell="B1" activePane="topRight" state="frozen"/>
      <selection activeCell="A2" sqref="A2"/>
      <selection pane="topRight" activeCell="E1" sqref="E1"/>
    </sheetView>
  </sheetViews>
  <sheetFormatPr baseColWidth="10" defaultRowHeight="15" x14ac:dyDescent="0.25"/>
  <cols>
    <col min="1" max="1" width="11.42578125" style="4"/>
    <col min="2" max="2" width="62.140625" style="7" bestFit="1" customWidth="1"/>
    <col min="3" max="3" width="66.7109375" style="10" customWidth="1"/>
    <col min="4" max="4" width="16" style="7" customWidth="1"/>
    <col min="5" max="5" width="68.42578125" style="5" customWidth="1"/>
    <col min="6" max="6" width="68.42578125" style="7" customWidth="1"/>
    <col min="7" max="7" width="94.140625" style="5" customWidth="1"/>
    <col min="8" max="8" width="22.42578125" style="7" customWidth="1"/>
    <col min="9" max="9" width="14.85546875" style="7" customWidth="1"/>
    <col min="10" max="10" width="16.5703125" style="7" customWidth="1"/>
    <col min="11" max="11" width="17" style="7" customWidth="1"/>
    <col min="12" max="12" width="13.7109375" style="7" customWidth="1"/>
    <col min="13" max="13" width="17.140625" style="7" customWidth="1"/>
    <col min="14" max="14" width="19.28515625" style="7" customWidth="1"/>
    <col min="15" max="15" width="15.140625" style="7" customWidth="1"/>
    <col min="16" max="16" width="15.85546875" style="7" customWidth="1"/>
    <col min="17" max="18" width="14" style="7" customWidth="1"/>
    <col min="19" max="19" width="12.42578125" style="7" customWidth="1"/>
    <col min="20" max="20" width="17.28515625" style="7" customWidth="1"/>
    <col min="21" max="21" width="13" style="7" customWidth="1"/>
    <col min="22" max="22" width="14.7109375" style="7" customWidth="1"/>
    <col min="23" max="23" width="17.140625" style="7" customWidth="1"/>
    <col min="24" max="24" width="11.85546875" style="7" customWidth="1"/>
    <col min="25" max="25" width="12.5703125" style="7" customWidth="1"/>
    <col min="26" max="26" width="15.7109375" style="7" customWidth="1"/>
    <col min="27" max="27" width="13.140625" style="7" customWidth="1"/>
    <col min="28" max="28" width="14.42578125" style="7" customWidth="1"/>
    <col min="29" max="29" width="16.85546875" style="7" customWidth="1"/>
    <col min="30" max="30" width="12" style="7" customWidth="1"/>
    <col min="31" max="31" width="14.85546875" style="7" customWidth="1"/>
    <col min="32" max="32" width="14.5703125" style="7" customWidth="1"/>
    <col min="33" max="33" width="33" style="10" customWidth="1"/>
    <col min="34" max="34" width="33.140625" style="4" customWidth="1"/>
    <col min="35" max="16384" width="11.42578125" style="4"/>
  </cols>
  <sheetData>
    <row r="1" spans="1:34" ht="100.5" customHeight="1" x14ac:dyDescent="0.25">
      <c r="A1" s="41"/>
      <c r="B1" s="41"/>
      <c r="C1" s="42" t="s">
        <v>488</v>
      </c>
      <c r="I1" s="27" t="s">
        <v>300</v>
      </c>
      <c r="J1" s="28"/>
      <c r="K1" s="28"/>
      <c r="L1" s="28"/>
      <c r="M1" s="28"/>
      <c r="N1" s="29"/>
      <c r="O1" s="30" t="s">
        <v>307</v>
      </c>
      <c r="P1" s="31"/>
      <c r="Q1" s="31"/>
      <c r="R1" s="31"/>
      <c r="S1" s="31"/>
      <c r="T1" s="32"/>
      <c r="U1" s="33" t="s">
        <v>308</v>
      </c>
      <c r="V1" s="34"/>
      <c r="W1" s="34"/>
      <c r="X1" s="34"/>
      <c r="Y1" s="34"/>
      <c r="Z1" s="35"/>
      <c r="AA1" s="36" t="s">
        <v>309</v>
      </c>
      <c r="AB1" s="37"/>
      <c r="AC1" s="37"/>
      <c r="AD1" s="37"/>
      <c r="AE1" s="37"/>
      <c r="AF1" s="38"/>
    </row>
    <row r="2" spans="1:34" ht="57.75" customHeight="1" x14ac:dyDescent="0.25">
      <c r="A2" s="39" t="s">
        <v>0</v>
      </c>
      <c r="B2" s="39" t="s">
        <v>220</v>
      </c>
      <c r="C2" s="39" t="s">
        <v>1</v>
      </c>
      <c r="D2" s="39" t="s">
        <v>2</v>
      </c>
      <c r="E2" s="40" t="s">
        <v>221</v>
      </c>
      <c r="F2" s="39" t="s">
        <v>3</v>
      </c>
      <c r="G2" s="39" t="s">
        <v>4</v>
      </c>
      <c r="H2" s="39" t="s">
        <v>5</v>
      </c>
      <c r="I2" s="11" t="s">
        <v>301</v>
      </c>
      <c r="J2" s="11" t="s">
        <v>302</v>
      </c>
      <c r="K2" s="11" t="s">
        <v>303</v>
      </c>
      <c r="L2" s="11" t="s">
        <v>304</v>
      </c>
      <c r="M2" s="11" t="s">
        <v>305</v>
      </c>
      <c r="N2" s="11" t="s">
        <v>306</v>
      </c>
      <c r="O2" s="13" t="s">
        <v>301</v>
      </c>
      <c r="P2" s="13" t="s">
        <v>302</v>
      </c>
      <c r="Q2" s="13" t="s">
        <v>303</v>
      </c>
      <c r="R2" s="13" t="s">
        <v>304</v>
      </c>
      <c r="S2" s="13" t="s">
        <v>305</v>
      </c>
      <c r="T2" s="13" t="s">
        <v>306</v>
      </c>
      <c r="U2" s="14" t="s">
        <v>301</v>
      </c>
      <c r="V2" s="14" t="s">
        <v>302</v>
      </c>
      <c r="W2" s="14" t="s">
        <v>303</v>
      </c>
      <c r="X2" s="14" t="s">
        <v>304</v>
      </c>
      <c r="Y2" s="14" t="s">
        <v>305</v>
      </c>
      <c r="Z2" s="14" t="s">
        <v>306</v>
      </c>
      <c r="AA2" s="12" t="s">
        <v>301</v>
      </c>
      <c r="AB2" s="12" t="s">
        <v>302</v>
      </c>
      <c r="AC2" s="12" t="s">
        <v>303</v>
      </c>
      <c r="AD2" s="12" t="s">
        <v>304</v>
      </c>
      <c r="AE2" s="12" t="s">
        <v>305</v>
      </c>
      <c r="AF2" s="12" t="s">
        <v>306</v>
      </c>
      <c r="AG2" s="1" t="s">
        <v>6</v>
      </c>
      <c r="AH2" s="1" t="s">
        <v>7</v>
      </c>
    </row>
    <row r="3" spans="1:34" ht="30" x14ac:dyDescent="0.25">
      <c r="A3" s="8" t="s">
        <v>10</v>
      </c>
      <c r="B3" s="8" t="s">
        <v>9</v>
      </c>
      <c r="C3" s="8" t="s">
        <v>11</v>
      </c>
      <c r="D3" s="2" t="s">
        <v>139</v>
      </c>
      <c r="E3" s="3" t="s">
        <v>222</v>
      </c>
      <c r="F3" s="2" t="s">
        <v>12</v>
      </c>
      <c r="G3" s="3" t="s">
        <v>13</v>
      </c>
      <c r="H3" s="2" t="s">
        <v>14</v>
      </c>
      <c r="I3" s="2"/>
      <c r="J3" s="2"/>
      <c r="K3" s="2"/>
      <c r="L3" s="2"/>
      <c r="M3" s="2"/>
      <c r="N3" s="2"/>
      <c r="O3" s="2"/>
      <c r="P3" s="2"/>
      <c r="Q3" s="2"/>
      <c r="R3" s="2"/>
      <c r="S3" s="2"/>
      <c r="T3" s="2"/>
      <c r="U3" s="2"/>
      <c r="V3" s="2"/>
      <c r="W3" s="2"/>
      <c r="X3" s="2"/>
      <c r="Y3" s="2"/>
      <c r="Z3" s="2"/>
      <c r="AA3" s="15" t="s">
        <v>311</v>
      </c>
      <c r="AB3" s="15" t="s">
        <v>312</v>
      </c>
      <c r="AC3" s="15" t="s">
        <v>313</v>
      </c>
      <c r="AD3" s="2"/>
      <c r="AE3" s="2"/>
      <c r="AF3" s="2"/>
      <c r="AG3" s="8"/>
      <c r="AH3" s="8" t="s">
        <v>8</v>
      </c>
    </row>
    <row r="4" spans="1:34" ht="30" x14ac:dyDescent="0.25">
      <c r="A4" s="8" t="s">
        <v>10</v>
      </c>
      <c r="B4" s="8" t="s">
        <v>9</v>
      </c>
      <c r="C4" s="8" t="s">
        <v>15</v>
      </c>
      <c r="D4" s="2" t="s">
        <v>140</v>
      </c>
      <c r="E4" s="3" t="s">
        <v>223</v>
      </c>
      <c r="F4" s="2" t="s">
        <v>12</v>
      </c>
      <c r="G4" s="3" t="s">
        <v>17</v>
      </c>
      <c r="H4" s="2" t="s">
        <v>16</v>
      </c>
      <c r="I4" s="2"/>
      <c r="J4" s="2"/>
      <c r="K4" s="2"/>
      <c r="L4" s="2"/>
      <c r="M4" s="2"/>
      <c r="N4" s="2"/>
      <c r="O4" s="2"/>
      <c r="P4" s="2"/>
      <c r="Q4" s="2"/>
      <c r="R4" s="2"/>
      <c r="S4" s="2"/>
      <c r="T4" s="2"/>
      <c r="U4" s="2"/>
      <c r="V4" s="2"/>
      <c r="W4" s="2"/>
      <c r="X4" s="2"/>
      <c r="Y4" s="2"/>
      <c r="Z4" s="2"/>
      <c r="AA4" s="15" t="s">
        <v>314</v>
      </c>
      <c r="AB4" s="15" t="s">
        <v>315</v>
      </c>
      <c r="AC4" s="15" t="s">
        <v>316</v>
      </c>
      <c r="AD4" s="2"/>
      <c r="AE4" s="2"/>
      <c r="AF4" s="2"/>
      <c r="AG4" s="8"/>
      <c r="AH4" s="8" t="s">
        <v>8</v>
      </c>
    </row>
    <row r="5" spans="1:34" ht="45" x14ac:dyDescent="0.25">
      <c r="A5" s="8" t="s">
        <v>10</v>
      </c>
      <c r="B5" s="8" t="s">
        <v>9</v>
      </c>
      <c r="C5" s="8" t="s">
        <v>18</v>
      </c>
      <c r="D5" s="2" t="s">
        <v>141</v>
      </c>
      <c r="E5" s="3" t="s">
        <v>224</v>
      </c>
      <c r="F5" s="2" t="s">
        <v>12</v>
      </c>
      <c r="G5" s="3" t="s">
        <v>19</v>
      </c>
      <c r="H5" s="2" t="s">
        <v>16</v>
      </c>
      <c r="I5" s="2"/>
      <c r="J5" s="2"/>
      <c r="K5" s="2"/>
      <c r="L5" s="2"/>
      <c r="M5" s="2"/>
      <c r="N5" s="2"/>
      <c r="O5" s="2"/>
      <c r="P5" s="2"/>
      <c r="Q5" s="2"/>
      <c r="R5" s="2"/>
      <c r="S5" s="2"/>
      <c r="T5" s="2"/>
      <c r="U5" s="2"/>
      <c r="V5" s="2"/>
      <c r="W5" s="2"/>
      <c r="X5" s="2"/>
      <c r="Y5" s="2"/>
      <c r="Z5" s="2"/>
      <c r="AA5" s="15" t="s">
        <v>317</v>
      </c>
      <c r="AB5" s="15" t="s">
        <v>318</v>
      </c>
      <c r="AC5" s="15" t="s">
        <v>319</v>
      </c>
      <c r="AD5" s="2"/>
      <c r="AE5" s="2"/>
      <c r="AF5" s="2"/>
      <c r="AG5" s="8"/>
      <c r="AH5" s="8" t="s">
        <v>8</v>
      </c>
    </row>
    <row r="6" spans="1:34" ht="30" x14ac:dyDescent="0.25">
      <c r="A6" s="8" t="s">
        <v>10</v>
      </c>
      <c r="B6" s="8" t="s">
        <v>9</v>
      </c>
      <c r="C6" s="8" t="s">
        <v>20</v>
      </c>
      <c r="D6" s="2" t="s">
        <v>142</v>
      </c>
      <c r="E6" s="3" t="s">
        <v>225</v>
      </c>
      <c r="F6" s="2" t="s">
        <v>12</v>
      </c>
      <c r="G6" s="3" t="s">
        <v>21</v>
      </c>
      <c r="H6" s="2" t="s">
        <v>16</v>
      </c>
      <c r="I6" s="2"/>
      <c r="J6" s="2"/>
      <c r="K6" s="2"/>
      <c r="L6" s="2"/>
      <c r="M6" s="2"/>
      <c r="N6" s="2"/>
      <c r="O6" s="2"/>
      <c r="P6" s="2"/>
      <c r="Q6" s="2"/>
      <c r="R6" s="2"/>
      <c r="S6" s="2"/>
      <c r="T6" s="2"/>
      <c r="U6" s="2"/>
      <c r="V6" s="2"/>
      <c r="W6" s="2"/>
      <c r="X6" s="2"/>
      <c r="Y6" s="2"/>
      <c r="Z6" s="2"/>
      <c r="AA6" s="15" t="s">
        <v>320</v>
      </c>
      <c r="AB6" s="15" t="s">
        <v>321</v>
      </c>
      <c r="AC6" s="15" t="s">
        <v>322</v>
      </c>
      <c r="AD6" s="2"/>
      <c r="AE6" s="2"/>
      <c r="AF6" s="2"/>
      <c r="AG6" s="8"/>
      <c r="AH6" s="8" t="s">
        <v>8</v>
      </c>
    </row>
    <row r="7" spans="1:34" ht="75" x14ac:dyDescent="0.25">
      <c r="A7" s="8" t="s">
        <v>10</v>
      </c>
      <c r="B7" s="8" t="s">
        <v>9</v>
      </c>
      <c r="C7" s="8" t="s">
        <v>22</v>
      </c>
      <c r="D7" s="2" t="s">
        <v>143</v>
      </c>
      <c r="E7" s="3" t="s">
        <v>226</v>
      </c>
      <c r="F7" s="2" t="s">
        <v>12</v>
      </c>
      <c r="G7" s="3" t="s">
        <v>23</v>
      </c>
      <c r="H7" s="2" t="s">
        <v>14</v>
      </c>
      <c r="I7" s="2"/>
      <c r="J7" s="2"/>
      <c r="K7" s="2"/>
      <c r="L7" s="2"/>
      <c r="M7" s="2"/>
      <c r="N7" s="2"/>
      <c r="O7" s="2"/>
      <c r="P7" s="2"/>
      <c r="Q7" s="2"/>
      <c r="R7" s="2"/>
      <c r="S7" s="2"/>
      <c r="T7" s="2"/>
      <c r="U7" s="2"/>
      <c r="V7" s="2"/>
      <c r="W7" s="2"/>
      <c r="X7" s="2"/>
      <c r="Y7" s="2"/>
      <c r="Z7" s="2"/>
      <c r="AA7" s="16" t="s">
        <v>323</v>
      </c>
      <c r="AB7" s="16" t="s">
        <v>324</v>
      </c>
      <c r="AC7" s="16" t="s">
        <v>325</v>
      </c>
      <c r="AD7" s="2"/>
      <c r="AE7" s="2"/>
      <c r="AF7" s="2"/>
      <c r="AG7" s="8"/>
      <c r="AH7" s="8" t="s">
        <v>8</v>
      </c>
    </row>
    <row r="8" spans="1:34" ht="75" x14ac:dyDescent="0.25">
      <c r="A8" s="8" t="s">
        <v>10</v>
      </c>
      <c r="B8" s="8" t="s">
        <v>9</v>
      </c>
      <c r="C8" s="8" t="s">
        <v>24</v>
      </c>
      <c r="D8" s="2" t="s">
        <v>144</v>
      </c>
      <c r="E8" s="3" t="s">
        <v>226</v>
      </c>
      <c r="F8" s="2" t="s">
        <v>12</v>
      </c>
      <c r="G8" s="3" t="s">
        <v>25</v>
      </c>
      <c r="H8" s="2" t="s">
        <v>14</v>
      </c>
      <c r="I8" s="2"/>
      <c r="J8" s="2"/>
      <c r="K8" s="2"/>
      <c r="L8" s="2"/>
      <c r="M8" s="2"/>
      <c r="N8" s="2"/>
      <c r="O8" s="2"/>
      <c r="P8" s="2"/>
      <c r="Q8" s="2"/>
      <c r="R8" s="2"/>
      <c r="S8" s="2"/>
      <c r="T8" s="2"/>
      <c r="U8" s="2"/>
      <c r="V8" s="2"/>
      <c r="W8" s="2"/>
      <c r="X8" s="2"/>
      <c r="Y8" s="2"/>
      <c r="Z8" s="2"/>
      <c r="AA8" s="16" t="s">
        <v>326</v>
      </c>
      <c r="AB8" s="16" t="s">
        <v>327</v>
      </c>
      <c r="AC8" s="16" t="s">
        <v>328</v>
      </c>
      <c r="AD8" s="2"/>
      <c r="AE8" s="2"/>
      <c r="AF8" s="2"/>
      <c r="AG8" s="8"/>
      <c r="AH8" s="8" t="s">
        <v>8</v>
      </c>
    </row>
    <row r="9" spans="1:34" ht="75" x14ac:dyDescent="0.25">
      <c r="A9" s="8" t="s">
        <v>10</v>
      </c>
      <c r="B9" s="8" t="s">
        <v>9</v>
      </c>
      <c r="C9" s="8" t="s">
        <v>26</v>
      </c>
      <c r="D9" s="2" t="s">
        <v>145</v>
      </c>
      <c r="E9" s="3" t="s">
        <v>227</v>
      </c>
      <c r="F9" s="2" t="s">
        <v>12</v>
      </c>
      <c r="G9" s="3" t="s">
        <v>27</v>
      </c>
      <c r="H9" s="2" t="s">
        <v>14</v>
      </c>
      <c r="I9" s="2"/>
      <c r="J9" s="2"/>
      <c r="K9" s="2"/>
      <c r="L9" s="2"/>
      <c r="M9" s="2"/>
      <c r="N9" s="2"/>
      <c r="O9" s="2"/>
      <c r="P9" s="2"/>
      <c r="Q9" s="2"/>
      <c r="R9" s="2"/>
      <c r="S9" s="2"/>
      <c r="T9" s="2"/>
      <c r="U9" s="2"/>
      <c r="V9" s="2"/>
      <c r="W9" s="2"/>
      <c r="X9" s="2"/>
      <c r="Y9" s="2"/>
      <c r="Z9" s="2"/>
      <c r="AA9" s="16" t="s">
        <v>329</v>
      </c>
      <c r="AB9" s="16" t="s">
        <v>330</v>
      </c>
      <c r="AC9" s="16" t="s">
        <v>331</v>
      </c>
      <c r="AD9" s="2"/>
      <c r="AE9" s="2"/>
      <c r="AF9" s="2"/>
      <c r="AG9" s="8"/>
      <c r="AH9" s="8" t="s">
        <v>8</v>
      </c>
    </row>
    <row r="10" spans="1:34" ht="75" x14ac:dyDescent="0.25">
      <c r="A10" s="8" t="s">
        <v>10</v>
      </c>
      <c r="B10" s="8" t="s">
        <v>9</v>
      </c>
      <c r="C10" s="8" t="s">
        <v>28</v>
      </c>
      <c r="D10" s="2" t="s">
        <v>146</v>
      </c>
      <c r="E10" s="3" t="s">
        <v>228</v>
      </c>
      <c r="F10" s="2" t="s">
        <v>12</v>
      </c>
      <c r="G10" s="3" t="s">
        <v>29</v>
      </c>
      <c r="H10" s="2" t="s">
        <v>14</v>
      </c>
      <c r="I10" s="2"/>
      <c r="J10" s="2"/>
      <c r="K10" s="2"/>
      <c r="L10" s="2"/>
      <c r="M10" s="2"/>
      <c r="N10" s="2"/>
      <c r="O10" s="2"/>
      <c r="P10" s="2"/>
      <c r="Q10" s="2"/>
      <c r="R10" s="2"/>
      <c r="S10" s="2"/>
      <c r="T10" s="2"/>
      <c r="U10" s="2"/>
      <c r="V10" s="2"/>
      <c r="W10" s="2"/>
      <c r="X10" s="2"/>
      <c r="Y10" s="2"/>
      <c r="Z10" s="2"/>
      <c r="AA10" s="16" t="s">
        <v>332</v>
      </c>
      <c r="AB10" s="16" t="s">
        <v>333</v>
      </c>
      <c r="AC10" s="16" t="s">
        <v>334</v>
      </c>
      <c r="AD10" s="2"/>
      <c r="AE10" s="2"/>
      <c r="AF10" s="2"/>
      <c r="AG10" s="8"/>
      <c r="AH10" s="8" t="s">
        <v>8</v>
      </c>
    </row>
    <row r="11" spans="1:34" ht="45" x14ac:dyDescent="0.25">
      <c r="A11" s="8" t="s">
        <v>10</v>
      </c>
      <c r="B11" s="8" t="s">
        <v>9</v>
      </c>
      <c r="C11" s="8" t="s">
        <v>30</v>
      </c>
      <c r="D11" s="2" t="s">
        <v>147</v>
      </c>
      <c r="E11" s="3" t="s">
        <v>229</v>
      </c>
      <c r="F11" s="2" t="s">
        <v>12</v>
      </c>
      <c r="G11" s="3" t="s">
        <v>31</v>
      </c>
      <c r="H11" s="2" t="s">
        <v>14</v>
      </c>
      <c r="I11" s="2"/>
      <c r="J11" s="2"/>
      <c r="K11" s="2"/>
      <c r="L11" s="2"/>
      <c r="M11" s="2"/>
      <c r="N11" s="2"/>
      <c r="O11" s="2"/>
      <c r="P11" s="2"/>
      <c r="Q11" s="2"/>
      <c r="R11" s="2"/>
      <c r="S11" s="2"/>
      <c r="T11" s="2"/>
      <c r="U11" s="2"/>
      <c r="V11" s="2"/>
      <c r="W11" s="2"/>
      <c r="X11" s="2"/>
      <c r="Y11" s="2"/>
      <c r="Z11" s="2"/>
      <c r="AA11" s="16" t="s">
        <v>329</v>
      </c>
      <c r="AB11" s="16" t="s">
        <v>335</v>
      </c>
      <c r="AC11" s="16" t="s">
        <v>336</v>
      </c>
      <c r="AD11" s="2"/>
      <c r="AE11" s="2"/>
      <c r="AF11" s="2"/>
      <c r="AG11" s="8"/>
      <c r="AH11" s="8" t="s">
        <v>8</v>
      </c>
    </row>
    <row r="12" spans="1:34" ht="75" x14ac:dyDescent="0.25">
      <c r="A12" s="8" t="s">
        <v>10</v>
      </c>
      <c r="B12" s="8" t="s">
        <v>9</v>
      </c>
      <c r="C12" s="8" t="s">
        <v>32</v>
      </c>
      <c r="D12" s="2" t="s">
        <v>148</v>
      </c>
      <c r="E12" s="3" t="s">
        <v>230</v>
      </c>
      <c r="F12" s="2" t="s">
        <v>12</v>
      </c>
      <c r="G12" s="3" t="s">
        <v>33</v>
      </c>
      <c r="H12" s="2" t="s">
        <v>14</v>
      </c>
      <c r="I12" s="2"/>
      <c r="J12" s="2"/>
      <c r="K12" s="2"/>
      <c r="L12" s="2"/>
      <c r="M12" s="2"/>
      <c r="N12" s="2"/>
      <c r="O12" s="2"/>
      <c r="P12" s="2"/>
      <c r="Q12" s="2"/>
      <c r="R12" s="2"/>
      <c r="S12" s="2"/>
      <c r="T12" s="2"/>
      <c r="U12" s="2"/>
      <c r="V12" s="2"/>
      <c r="W12" s="2"/>
      <c r="X12" s="2"/>
      <c r="Y12" s="2"/>
      <c r="Z12" s="2"/>
      <c r="AA12" s="16" t="s">
        <v>337</v>
      </c>
      <c r="AB12" s="16" t="s">
        <v>338</v>
      </c>
      <c r="AC12" s="16" t="s">
        <v>319</v>
      </c>
      <c r="AD12" s="2"/>
      <c r="AE12" s="2"/>
      <c r="AF12" s="2"/>
      <c r="AG12" s="8"/>
      <c r="AH12" s="8" t="s">
        <v>8</v>
      </c>
    </row>
    <row r="13" spans="1:34" ht="60" x14ac:dyDescent="0.25">
      <c r="A13" s="8" t="s">
        <v>10</v>
      </c>
      <c r="B13" s="8" t="s">
        <v>9</v>
      </c>
      <c r="C13" s="8" t="s">
        <v>34</v>
      </c>
      <c r="D13" s="2" t="s">
        <v>149</v>
      </c>
      <c r="E13" s="3" t="s">
        <v>231</v>
      </c>
      <c r="F13" s="2" t="s">
        <v>12</v>
      </c>
      <c r="G13" s="3" t="s">
        <v>35</v>
      </c>
      <c r="H13" s="2" t="s">
        <v>14</v>
      </c>
      <c r="I13" s="2"/>
      <c r="J13" s="2"/>
      <c r="K13" s="2"/>
      <c r="L13" s="2"/>
      <c r="M13" s="2"/>
      <c r="N13" s="2"/>
      <c r="O13" s="2"/>
      <c r="P13" s="2"/>
      <c r="Q13" s="2"/>
      <c r="R13" s="2"/>
      <c r="S13" s="2"/>
      <c r="T13" s="2"/>
      <c r="U13" s="2"/>
      <c r="V13" s="2"/>
      <c r="W13" s="2"/>
      <c r="X13" s="2"/>
      <c r="Y13" s="2"/>
      <c r="Z13" s="2"/>
      <c r="AA13" s="16" t="s">
        <v>339</v>
      </c>
      <c r="AB13" s="16" t="s">
        <v>340</v>
      </c>
      <c r="AC13" s="16" t="s">
        <v>341</v>
      </c>
      <c r="AD13" s="2"/>
      <c r="AE13" s="2"/>
      <c r="AF13" s="2"/>
      <c r="AG13" s="8" t="s">
        <v>36</v>
      </c>
      <c r="AH13" s="8" t="s">
        <v>8</v>
      </c>
    </row>
    <row r="14" spans="1:34" ht="30" x14ac:dyDescent="0.25">
      <c r="A14" s="8" t="s">
        <v>10</v>
      </c>
      <c r="B14" s="8" t="s">
        <v>9</v>
      </c>
      <c r="C14" s="8" t="s">
        <v>37</v>
      </c>
      <c r="D14" s="2" t="s">
        <v>150</v>
      </c>
      <c r="E14" s="3" t="s">
        <v>232</v>
      </c>
      <c r="F14" s="2" t="s">
        <v>12</v>
      </c>
      <c r="G14" s="3" t="s">
        <v>38</v>
      </c>
      <c r="H14" s="2" t="s">
        <v>16</v>
      </c>
      <c r="I14" s="2"/>
      <c r="J14" s="2"/>
      <c r="K14" s="2"/>
      <c r="L14" s="2"/>
      <c r="M14" s="2"/>
      <c r="N14" s="2"/>
      <c r="O14" s="2"/>
      <c r="P14" s="2"/>
      <c r="Q14" s="2"/>
      <c r="R14" s="2"/>
      <c r="S14" s="2"/>
      <c r="T14" s="2"/>
      <c r="U14" s="2"/>
      <c r="V14" s="2"/>
      <c r="W14" s="2"/>
      <c r="X14" s="2"/>
      <c r="Y14" s="2"/>
      <c r="Z14" s="2"/>
      <c r="AA14" s="16" t="s">
        <v>342</v>
      </c>
      <c r="AB14" s="16" t="s">
        <v>343</v>
      </c>
      <c r="AC14" s="16" t="s">
        <v>344</v>
      </c>
      <c r="AD14" s="2"/>
      <c r="AE14" s="2"/>
      <c r="AF14" s="2"/>
      <c r="AG14" s="8" t="s">
        <v>39</v>
      </c>
      <c r="AH14" s="8" t="s">
        <v>8</v>
      </c>
    </row>
    <row r="15" spans="1:34" ht="90" x14ac:dyDescent="0.25">
      <c r="A15" s="8" t="s">
        <v>10</v>
      </c>
      <c r="B15" s="8" t="s">
        <v>9</v>
      </c>
      <c r="C15" s="8" t="s">
        <v>40</v>
      </c>
      <c r="D15" s="2" t="s">
        <v>151</v>
      </c>
      <c r="E15" s="3" t="s">
        <v>233</v>
      </c>
      <c r="F15" s="2" t="s">
        <v>12</v>
      </c>
      <c r="G15" s="3" t="s">
        <v>41</v>
      </c>
      <c r="H15" s="2" t="s">
        <v>16</v>
      </c>
      <c r="I15" s="2"/>
      <c r="J15" s="2"/>
      <c r="K15" s="2"/>
      <c r="L15" s="2"/>
      <c r="M15" s="2"/>
      <c r="N15" s="2"/>
      <c r="O15" s="2"/>
      <c r="P15" s="2"/>
      <c r="Q15" s="2"/>
      <c r="R15" s="2"/>
      <c r="S15" s="2"/>
      <c r="T15" s="2"/>
      <c r="U15" s="2"/>
      <c r="V15" s="2"/>
      <c r="W15" s="2"/>
      <c r="X15" s="2"/>
      <c r="Y15" s="2"/>
      <c r="Z15" s="2"/>
      <c r="AA15" s="2"/>
      <c r="AB15" s="2"/>
      <c r="AC15" s="2"/>
      <c r="AD15" s="2"/>
      <c r="AE15" s="2"/>
      <c r="AF15" s="2"/>
      <c r="AG15" s="8"/>
      <c r="AH15" s="8" t="s">
        <v>8</v>
      </c>
    </row>
    <row r="16" spans="1:34" ht="30" x14ac:dyDescent="0.25">
      <c r="A16" s="8" t="s">
        <v>10</v>
      </c>
      <c r="B16" s="8" t="s">
        <v>9</v>
      </c>
      <c r="C16" s="8" t="s">
        <v>42</v>
      </c>
      <c r="D16" s="2" t="s">
        <v>168</v>
      </c>
      <c r="E16" s="3" t="s">
        <v>234</v>
      </c>
      <c r="F16" s="2" t="s">
        <v>12</v>
      </c>
      <c r="G16" s="3" t="s">
        <v>44</v>
      </c>
      <c r="H16" s="2" t="s">
        <v>43</v>
      </c>
      <c r="I16" s="2"/>
      <c r="J16" s="2"/>
      <c r="K16" s="2"/>
      <c r="L16" s="2"/>
      <c r="M16" s="2"/>
      <c r="N16" s="2"/>
      <c r="O16" s="2"/>
      <c r="P16" s="2"/>
      <c r="Q16" s="2"/>
      <c r="R16" s="2"/>
      <c r="S16" s="2"/>
      <c r="T16" s="2"/>
      <c r="U16" s="2"/>
      <c r="V16" s="2"/>
      <c r="W16" s="2"/>
      <c r="X16" s="2"/>
      <c r="Y16" s="2"/>
      <c r="Z16" s="2"/>
      <c r="AA16" s="2" t="s">
        <v>345</v>
      </c>
      <c r="AB16" s="2" t="s">
        <v>346</v>
      </c>
      <c r="AC16" s="2" t="s">
        <v>347</v>
      </c>
      <c r="AD16" s="2"/>
      <c r="AE16" s="2"/>
      <c r="AF16" s="2"/>
      <c r="AG16" s="8"/>
      <c r="AH16" s="8" t="s">
        <v>8</v>
      </c>
    </row>
    <row r="17" spans="1:34" ht="30" x14ac:dyDescent="0.25">
      <c r="A17" s="8" t="s">
        <v>45</v>
      </c>
      <c r="B17" s="8" t="s">
        <v>219</v>
      </c>
      <c r="C17" s="8" t="s">
        <v>46</v>
      </c>
      <c r="D17" s="2" t="s">
        <v>139</v>
      </c>
      <c r="E17" s="3" t="s">
        <v>235</v>
      </c>
      <c r="F17" s="2" t="s">
        <v>47</v>
      </c>
      <c r="G17" s="3" t="s">
        <v>48</v>
      </c>
      <c r="H17" s="2" t="s">
        <v>16</v>
      </c>
      <c r="I17" s="2"/>
      <c r="J17" s="2"/>
      <c r="K17" s="2"/>
      <c r="L17" s="2"/>
      <c r="M17" s="2"/>
      <c r="N17" s="2"/>
      <c r="O17" s="2" t="s">
        <v>348</v>
      </c>
      <c r="P17" s="2" t="s">
        <v>349</v>
      </c>
      <c r="Q17" s="2" t="s">
        <v>349</v>
      </c>
      <c r="R17" s="2"/>
      <c r="S17" s="2"/>
      <c r="T17" s="2"/>
      <c r="U17" s="2"/>
      <c r="V17" s="2"/>
      <c r="W17" s="2"/>
      <c r="X17" s="2"/>
      <c r="Y17" s="2"/>
      <c r="Z17" s="2"/>
      <c r="AA17" s="2" t="s">
        <v>348</v>
      </c>
      <c r="AB17" s="2" t="s">
        <v>350</v>
      </c>
      <c r="AC17" s="2" t="s">
        <v>350</v>
      </c>
      <c r="AD17" s="2"/>
      <c r="AE17" s="2"/>
      <c r="AF17" s="2"/>
      <c r="AG17" s="8" t="s">
        <v>49</v>
      </c>
      <c r="AH17" s="9" t="s">
        <v>50</v>
      </c>
    </row>
    <row r="18" spans="1:34" ht="30" x14ac:dyDescent="0.25">
      <c r="A18" s="8" t="s">
        <v>45</v>
      </c>
      <c r="B18" s="8" t="s">
        <v>219</v>
      </c>
      <c r="C18" s="8" t="s">
        <v>51</v>
      </c>
      <c r="D18" s="2" t="s">
        <v>140</v>
      </c>
      <c r="E18" s="3" t="s">
        <v>236</v>
      </c>
      <c r="F18" s="2" t="s">
        <v>47</v>
      </c>
      <c r="G18" s="3" t="s">
        <v>52</v>
      </c>
      <c r="H18" s="2" t="s">
        <v>16</v>
      </c>
      <c r="I18" s="2"/>
      <c r="J18" s="2"/>
      <c r="K18" s="2"/>
      <c r="L18" s="2"/>
      <c r="M18" s="2"/>
      <c r="N18" s="2"/>
      <c r="O18" s="2" t="s">
        <v>351</v>
      </c>
      <c r="P18" s="2" t="s">
        <v>352</v>
      </c>
      <c r="Q18" s="2" t="s">
        <v>353</v>
      </c>
      <c r="R18" s="2"/>
      <c r="S18" s="2"/>
      <c r="T18" s="2"/>
      <c r="U18" s="2"/>
      <c r="V18" s="2"/>
      <c r="W18" s="2"/>
      <c r="X18" s="2"/>
      <c r="Y18" s="2"/>
      <c r="Z18" s="2"/>
      <c r="AA18" s="2" t="s">
        <v>351</v>
      </c>
      <c r="AB18" s="2" t="s">
        <v>354</v>
      </c>
      <c r="AC18" s="2" t="s">
        <v>355</v>
      </c>
      <c r="AD18" s="2"/>
      <c r="AE18" s="2"/>
      <c r="AF18" s="2"/>
      <c r="AG18" s="8" t="s">
        <v>49</v>
      </c>
      <c r="AH18" s="9" t="s">
        <v>50</v>
      </c>
    </row>
    <row r="19" spans="1:34" ht="30" x14ac:dyDescent="0.25">
      <c r="A19" s="8" t="s">
        <v>45</v>
      </c>
      <c r="B19" s="8" t="s">
        <v>219</v>
      </c>
      <c r="C19" s="8" t="s">
        <v>53</v>
      </c>
      <c r="D19" s="2" t="s">
        <v>141</v>
      </c>
      <c r="E19" s="3" t="s">
        <v>237</v>
      </c>
      <c r="F19" s="2" t="s">
        <v>54</v>
      </c>
      <c r="G19" s="3" t="s">
        <v>55</v>
      </c>
      <c r="H19" s="2" t="s">
        <v>16</v>
      </c>
      <c r="I19" s="2" t="s">
        <v>356</v>
      </c>
      <c r="J19" s="2" t="s">
        <v>357</v>
      </c>
      <c r="K19" s="2" t="s">
        <v>358</v>
      </c>
      <c r="L19" s="17">
        <f>(M19/N19)*100</f>
        <v>87.545630408321585</v>
      </c>
      <c r="M19" s="18">
        <v>204529322.84999999</v>
      </c>
      <c r="N19" s="18">
        <v>233625963.84999999</v>
      </c>
      <c r="O19" s="2" t="s">
        <v>359</v>
      </c>
      <c r="P19" s="2" t="s">
        <v>360</v>
      </c>
      <c r="Q19" s="2" t="s">
        <v>361</v>
      </c>
      <c r="R19" s="2"/>
      <c r="S19" s="2"/>
      <c r="T19" s="2"/>
      <c r="U19" s="2" t="s">
        <v>362</v>
      </c>
      <c r="V19" s="2" t="s">
        <v>363</v>
      </c>
      <c r="W19" s="2" t="s">
        <v>364</v>
      </c>
      <c r="X19" s="2"/>
      <c r="Y19" s="2"/>
      <c r="Z19" s="2"/>
      <c r="AA19" s="2" t="s">
        <v>348</v>
      </c>
      <c r="AB19" s="2" t="s">
        <v>365</v>
      </c>
      <c r="AC19" s="2" t="s">
        <v>365</v>
      </c>
      <c r="AD19" s="2"/>
      <c r="AE19" s="2"/>
      <c r="AF19" s="2"/>
      <c r="AG19" s="8" t="s">
        <v>49</v>
      </c>
      <c r="AH19" s="9" t="s">
        <v>50</v>
      </c>
    </row>
    <row r="20" spans="1:34" ht="45" x14ac:dyDescent="0.25">
      <c r="A20" s="8" t="s">
        <v>45</v>
      </c>
      <c r="B20" s="8" t="s">
        <v>219</v>
      </c>
      <c r="C20" s="8" t="s">
        <v>56</v>
      </c>
      <c r="D20" s="2" t="s">
        <v>145</v>
      </c>
      <c r="E20" s="3" t="s">
        <v>238</v>
      </c>
      <c r="F20" s="2" t="s">
        <v>47</v>
      </c>
      <c r="G20" s="3" t="s">
        <v>57</v>
      </c>
      <c r="H20" s="2" t="s">
        <v>16</v>
      </c>
      <c r="I20" s="2"/>
      <c r="J20" s="2"/>
      <c r="K20" s="2"/>
      <c r="L20" s="2"/>
      <c r="M20" s="2"/>
      <c r="N20" s="2"/>
      <c r="O20" s="2" t="s">
        <v>351</v>
      </c>
      <c r="P20" s="2" t="s">
        <v>366</v>
      </c>
      <c r="Q20" s="2" t="s">
        <v>367</v>
      </c>
      <c r="R20" s="2"/>
      <c r="S20" s="2"/>
      <c r="T20" s="2"/>
      <c r="U20" s="2"/>
      <c r="V20" s="2"/>
      <c r="W20" s="2"/>
      <c r="X20" s="2"/>
      <c r="Y20" s="2"/>
      <c r="Z20" s="2"/>
      <c r="AA20" s="2" t="s">
        <v>368</v>
      </c>
      <c r="AB20" s="2" t="s">
        <v>355</v>
      </c>
      <c r="AC20" s="2" t="s">
        <v>369</v>
      </c>
      <c r="AD20" s="2"/>
      <c r="AE20" s="2"/>
      <c r="AF20" s="2"/>
      <c r="AG20" s="8" t="s">
        <v>49</v>
      </c>
      <c r="AH20" s="9" t="s">
        <v>50</v>
      </c>
    </row>
    <row r="21" spans="1:34" ht="30" x14ac:dyDescent="0.25">
      <c r="A21" s="8" t="s">
        <v>45</v>
      </c>
      <c r="B21" s="8" t="s">
        <v>219</v>
      </c>
      <c r="C21" s="8" t="s">
        <v>37</v>
      </c>
      <c r="D21" s="2" t="s">
        <v>150</v>
      </c>
      <c r="E21" s="3" t="s">
        <v>232</v>
      </c>
      <c r="F21" s="2" t="s">
        <v>12</v>
      </c>
      <c r="G21" s="3" t="s">
        <v>58</v>
      </c>
      <c r="H21" s="2" t="s">
        <v>16</v>
      </c>
      <c r="I21" s="2"/>
      <c r="J21" s="2"/>
      <c r="K21" s="2"/>
      <c r="L21" s="2"/>
      <c r="M21" s="2"/>
      <c r="N21" s="2"/>
      <c r="O21" s="2"/>
      <c r="P21" s="2"/>
      <c r="Q21" s="2"/>
      <c r="R21" s="2"/>
      <c r="S21" s="2"/>
      <c r="T21" s="2"/>
      <c r="U21" s="2"/>
      <c r="V21" s="2"/>
      <c r="W21" s="2"/>
      <c r="X21" s="2"/>
      <c r="Y21" s="2"/>
      <c r="Z21" s="2"/>
      <c r="AA21" s="2" t="s">
        <v>342</v>
      </c>
      <c r="AB21" s="2" t="s">
        <v>370</v>
      </c>
      <c r="AC21" s="2" t="s">
        <v>371</v>
      </c>
      <c r="AD21" s="2"/>
      <c r="AE21" s="2"/>
      <c r="AF21" s="2"/>
      <c r="AG21" s="8" t="s">
        <v>39</v>
      </c>
      <c r="AH21" s="9" t="s">
        <v>50</v>
      </c>
    </row>
    <row r="22" spans="1:34" ht="90" x14ac:dyDescent="0.25">
      <c r="A22" s="8" t="s">
        <v>45</v>
      </c>
      <c r="B22" s="8" t="s">
        <v>219</v>
      </c>
      <c r="C22" s="8" t="s">
        <v>40</v>
      </c>
      <c r="D22" s="2" t="s">
        <v>151</v>
      </c>
      <c r="E22" s="3" t="s">
        <v>233</v>
      </c>
      <c r="F22" s="2" t="s">
        <v>12</v>
      </c>
      <c r="G22" s="3" t="s">
        <v>41</v>
      </c>
      <c r="H22" s="2" t="s">
        <v>16</v>
      </c>
      <c r="I22" s="2"/>
      <c r="J22" s="2"/>
      <c r="K22" s="2"/>
      <c r="L22" s="2"/>
      <c r="M22" s="2"/>
      <c r="N22" s="2"/>
      <c r="O22" s="2"/>
      <c r="P22" s="2"/>
      <c r="Q22" s="2"/>
      <c r="R22" s="2"/>
      <c r="S22" s="2"/>
      <c r="T22" s="2"/>
      <c r="U22" s="2"/>
      <c r="V22" s="2"/>
      <c r="W22" s="2"/>
      <c r="X22" s="2"/>
      <c r="Y22" s="2"/>
      <c r="Z22" s="2"/>
      <c r="AA22" s="2"/>
      <c r="AB22" s="2"/>
      <c r="AC22" s="2"/>
      <c r="AD22" s="2"/>
      <c r="AE22" s="2"/>
      <c r="AF22" s="2"/>
      <c r="AG22" s="8"/>
      <c r="AH22" s="9" t="s">
        <v>50</v>
      </c>
    </row>
    <row r="23" spans="1:34" ht="105" x14ac:dyDescent="0.25">
      <c r="A23" s="8" t="s">
        <v>45</v>
      </c>
      <c r="B23" s="8" t="s">
        <v>219</v>
      </c>
      <c r="C23" s="8" t="s">
        <v>59</v>
      </c>
      <c r="D23" s="2" t="s">
        <v>168</v>
      </c>
      <c r="E23" s="3" t="s">
        <v>239</v>
      </c>
      <c r="F23" s="2" t="s">
        <v>12</v>
      </c>
      <c r="G23" s="3" t="s">
        <v>60</v>
      </c>
      <c r="H23" s="2" t="s">
        <v>16</v>
      </c>
      <c r="I23" s="2"/>
      <c r="J23" s="2"/>
      <c r="K23" s="2"/>
      <c r="L23" s="2"/>
      <c r="M23" s="2"/>
      <c r="N23" s="2"/>
      <c r="O23" s="2"/>
      <c r="P23" s="2"/>
      <c r="Q23" s="2"/>
      <c r="R23" s="2"/>
      <c r="S23" s="2"/>
      <c r="T23" s="2"/>
      <c r="U23" s="2"/>
      <c r="V23" s="2"/>
      <c r="W23" s="2"/>
      <c r="X23" s="2"/>
      <c r="Y23" s="2"/>
      <c r="Z23" s="2"/>
      <c r="AA23" s="2" t="s">
        <v>348</v>
      </c>
      <c r="AB23" s="2" t="s">
        <v>355</v>
      </c>
      <c r="AC23" s="2" t="s">
        <v>355</v>
      </c>
      <c r="AD23" s="2"/>
      <c r="AE23" s="2"/>
      <c r="AF23" s="2"/>
      <c r="AG23" s="8" t="s">
        <v>49</v>
      </c>
      <c r="AH23" s="9" t="s">
        <v>50</v>
      </c>
    </row>
    <row r="24" spans="1:34" ht="60" x14ac:dyDescent="0.25">
      <c r="A24" s="8" t="s">
        <v>63</v>
      </c>
      <c r="B24" s="8" t="s">
        <v>62</v>
      </c>
      <c r="C24" s="8" t="s">
        <v>64</v>
      </c>
      <c r="D24" s="2" t="s">
        <v>139</v>
      </c>
      <c r="E24" s="3" t="s">
        <v>240</v>
      </c>
      <c r="F24" s="2" t="s">
        <v>54</v>
      </c>
      <c r="G24" s="3" t="s">
        <v>65</v>
      </c>
      <c r="H24" s="2" t="s">
        <v>16</v>
      </c>
      <c r="I24" s="2" t="s">
        <v>372</v>
      </c>
      <c r="J24" s="2" t="s">
        <v>373</v>
      </c>
      <c r="K24" s="2" t="s">
        <v>374</v>
      </c>
      <c r="L24" s="21">
        <f>M24/N24</f>
        <v>23.958333333333332</v>
      </c>
      <c r="M24" s="21">
        <v>575</v>
      </c>
      <c r="N24" s="22">
        <v>24</v>
      </c>
      <c r="O24" s="2" t="s">
        <v>372</v>
      </c>
      <c r="P24" s="2" t="s">
        <v>373</v>
      </c>
      <c r="Q24" s="2" t="s">
        <v>374</v>
      </c>
      <c r="R24" s="2"/>
      <c r="S24" s="2"/>
      <c r="T24" s="2"/>
      <c r="U24" s="2" t="s">
        <v>372</v>
      </c>
      <c r="V24" s="2" t="s">
        <v>373</v>
      </c>
      <c r="W24" s="2" t="s">
        <v>374</v>
      </c>
      <c r="X24" s="2"/>
      <c r="Y24" s="2"/>
      <c r="Z24" s="2"/>
      <c r="AA24" s="2" t="s">
        <v>372</v>
      </c>
      <c r="AB24" s="2" t="s">
        <v>373</v>
      </c>
      <c r="AC24" s="2" t="s">
        <v>374</v>
      </c>
      <c r="AD24" s="2"/>
      <c r="AE24" s="2"/>
      <c r="AF24" s="2"/>
      <c r="AG24" s="8" t="s">
        <v>36</v>
      </c>
      <c r="AH24" s="9" t="s">
        <v>61</v>
      </c>
    </row>
    <row r="25" spans="1:34" ht="45" x14ac:dyDescent="0.25">
      <c r="A25" s="8" t="s">
        <v>63</v>
      </c>
      <c r="B25" s="8" t="s">
        <v>62</v>
      </c>
      <c r="C25" s="8" t="s">
        <v>66</v>
      </c>
      <c r="D25" s="2" t="s">
        <v>140</v>
      </c>
      <c r="E25" s="3" t="s">
        <v>241</v>
      </c>
      <c r="F25" s="2" t="s">
        <v>54</v>
      </c>
      <c r="G25" s="3" t="s">
        <v>67</v>
      </c>
      <c r="H25" s="2" t="s">
        <v>16</v>
      </c>
      <c r="I25" s="2" t="s">
        <v>348</v>
      </c>
      <c r="J25" s="2" t="s">
        <v>375</v>
      </c>
      <c r="K25" s="2" t="s">
        <v>375</v>
      </c>
      <c r="L25" s="19">
        <v>1</v>
      </c>
      <c r="M25" s="20">
        <v>24</v>
      </c>
      <c r="N25" s="20">
        <v>24</v>
      </c>
      <c r="O25" s="2" t="s">
        <v>348</v>
      </c>
      <c r="P25" s="2" t="s">
        <v>375</v>
      </c>
      <c r="Q25" s="2" t="s">
        <v>375</v>
      </c>
      <c r="R25" s="2"/>
      <c r="S25" s="2"/>
      <c r="T25" s="2"/>
      <c r="U25" s="2" t="s">
        <v>348</v>
      </c>
      <c r="V25" s="2" t="s">
        <v>375</v>
      </c>
      <c r="W25" s="2" t="s">
        <v>375</v>
      </c>
      <c r="X25" s="2"/>
      <c r="Y25" s="2"/>
      <c r="Z25" s="2"/>
      <c r="AA25" s="2" t="s">
        <v>348</v>
      </c>
      <c r="AB25" s="2" t="s">
        <v>375</v>
      </c>
      <c r="AC25" s="2" t="s">
        <v>375</v>
      </c>
      <c r="AD25" s="2"/>
      <c r="AE25" s="2"/>
      <c r="AF25" s="2"/>
      <c r="AG25" s="8" t="s">
        <v>36</v>
      </c>
      <c r="AH25" s="9" t="s">
        <v>61</v>
      </c>
    </row>
    <row r="26" spans="1:34" ht="45" x14ac:dyDescent="0.25">
      <c r="A26" s="8" t="s">
        <v>63</v>
      </c>
      <c r="B26" s="8" t="s">
        <v>62</v>
      </c>
      <c r="C26" s="8" t="s">
        <v>69</v>
      </c>
      <c r="D26" s="2" t="s">
        <v>145</v>
      </c>
      <c r="E26" s="3" t="s">
        <v>242</v>
      </c>
      <c r="F26" s="2" t="s">
        <v>12</v>
      </c>
      <c r="G26" s="3" t="s">
        <v>68</v>
      </c>
      <c r="H26" s="2" t="s">
        <v>16</v>
      </c>
      <c r="I26" s="2"/>
      <c r="J26" s="2"/>
      <c r="K26" s="2"/>
      <c r="L26" s="2"/>
      <c r="M26" s="2"/>
      <c r="N26" s="2"/>
      <c r="O26" s="2"/>
      <c r="P26" s="2"/>
      <c r="Q26" s="2"/>
      <c r="R26" s="2"/>
      <c r="S26" s="2"/>
      <c r="T26" s="2"/>
      <c r="U26" s="2"/>
      <c r="V26" s="2"/>
      <c r="W26" s="2"/>
      <c r="X26" s="2"/>
      <c r="Y26" s="2"/>
      <c r="Z26" s="2"/>
      <c r="AA26" s="2" t="s">
        <v>359</v>
      </c>
      <c r="AB26" s="2" t="s">
        <v>376</v>
      </c>
      <c r="AC26" s="2" t="s">
        <v>377</v>
      </c>
      <c r="AD26" s="2"/>
      <c r="AE26" s="2"/>
      <c r="AF26" s="2"/>
      <c r="AG26" s="8" t="s">
        <v>36</v>
      </c>
      <c r="AH26" s="9" t="s">
        <v>61</v>
      </c>
    </row>
    <row r="27" spans="1:34" ht="45" x14ac:dyDescent="0.25">
      <c r="A27" s="8" t="s">
        <v>63</v>
      </c>
      <c r="B27" s="8" t="s">
        <v>62</v>
      </c>
      <c r="C27" s="8" t="s">
        <v>70</v>
      </c>
      <c r="D27" s="2" t="s">
        <v>146</v>
      </c>
      <c r="E27" s="3" t="s">
        <v>243</v>
      </c>
      <c r="F27" s="2" t="s">
        <v>12</v>
      </c>
      <c r="G27" s="3" t="s">
        <v>71</v>
      </c>
      <c r="H27" s="2" t="s">
        <v>16</v>
      </c>
      <c r="I27" s="2"/>
      <c r="J27" s="2"/>
      <c r="K27" s="2"/>
      <c r="L27" s="2"/>
      <c r="M27" s="2"/>
      <c r="N27" s="2"/>
      <c r="O27" s="2"/>
      <c r="P27" s="2"/>
      <c r="Q27" s="2"/>
      <c r="R27" s="2"/>
      <c r="S27" s="2"/>
      <c r="T27" s="2"/>
      <c r="U27" s="2"/>
      <c r="V27" s="2"/>
      <c r="W27" s="2"/>
      <c r="X27" s="2"/>
      <c r="Y27" s="2"/>
      <c r="Z27" s="2"/>
      <c r="AA27" s="2" t="s">
        <v>378</v>
      </c>
      <c r="AB27" s="2" t="s">
        <v>377</v>
      </c>
      <c r="AC27" s="2" t="s">
        <v>379</v>
      </c>
      <c r="AD27" s="2"/>
      <c r="AE27" s="2"/>
      <c r="AF27" s="2"/>
      <c r="AG27" s="8"/>
      <c r="AH27" s="9" t="s">
        <v>61</v>
      </c>
    </row>
    <row r="28" spans="1:34" ht="90" x14ac:dyDescent="0.25">
      <c r="A28" s="8" t="s">
        <v>63</v>
      </c>
      <c r="B28" s="8" t="s">
        <v>62</v>
      </c>
      <c r="C28" s="8" t="s">
        <v>42</v>
      </c>
      <c r="D28" s="2" t="s">
        <v>150</v>
      </c>
      <c r="E28" s="3" t="s">
        <v>233</v>
      </c>
      <c r="F28" s="2" t="s">
        <v>12</v>
      </c>
      <c r="G28" s="3" t="s">
        <v>41</v>
      </c>
      <c r="H28" s="2" t="s">
        <v>16</v>
      </c>
      <c r="I28" s="2"/>
      <c r="J28" s="2"/>
      <c r="K28" s="2"/>
      <c r="L28" s="2"/>
      <c r="M28" s="2"/>
      <c r="N28" s="2"/>
      <c r="O28" s="2"/>
      <c r="P28" s="2"/>
      <c r="Q28" s="2"/>
      <c r="R28" s="2"/>
      <c r="S28" s="2"/>
      <c r="T28" s="2"/>
      <c r="U28" s="2"/>
      <c r="V28" s="2"/>
      <c r="W28" s="2"/>
      <c r="X28" s="2"/>
      <c r="Y28" s="2"/>
      <c r="Z28" s="2"/>
      <c r="AA28" s="2"/>
      <c r="AB28" s="2"/>
      <c r="AC28" s="2"/>
      <c r="AD28" s="2"/>
      <c r="AE28" s="2"/>
      <c r="AF28" s="2"/>
      <c r="AG28" s="8"/>
      <c r="AH28" s="9" t="s">
        <v>61</v>
      </c>
    </row>
    <row r="29" spans="1:34" ht="45" x14ac:dyDescent="0.25">
      <c r="A29" s="8" t="s">
        <v>63</v>
      </c>
      <c r="B29" s="8" t="s">
        <v>62</v>
      </c>
      <c r="C29" s="8" t="s">
        <v>37</v>
      </c>
      <c r="D29" s="2" t="s">
        <v>151</v>
      </c>
      <c r="E29" s="3" t="s">
        <v>232</v>
      </c>
      <c r="F29" s="2" t="s">
        <v>12</v>
      </c>
      <c r="G29" s="3" t="s">
        <v>72</v>
      </c>
      <c r="H29" s="2" t="s">
        <v>16</v>
      </c>
      <c r="I29" s="2"/>
      <c r="J29" s="2"/>
      <c r="K29" s="2"/>
      <c r="L29" s="2"/>
      <c r="M29" s="2"/>
      <c r="N29" s="2"/>
      <c r="O29" s="2"/>
      <c r="P29" s="2"/>
      <c r="Q29" s="2"/>
      <c r="R29" s="2"/>
      <c r="S29" s="2"/>
      <c r="T29" s="2"/>
      <c r="U29" s="2"/>
      <c r="V29" s="2"/>
      <c r="W29" s="2"/>
      <c r="X29" s="2"/>
      <c r="Y29" s="2"/>
      <c r="Z29" s="2"/>
      <c r="AA29" s="2" t="s">
        <v>342</v>
      </c>
      <c r="AB29" s="2" t="s">
        <v>343</v>
      </c>
      <c r="AC29" s="2" t="s">
        <v>344</v>
      </c>
      <c r="AD29" s="2"/>
      <c r="AE29" s="2"/>
      <c r="AF29" s="2"/>
      <c r="AG29" s="8" t="s">
        <v>39</v>
      </c>
      <c r="AH29" s="9" t="s">
        <v>61</v>
      </c>
    </row>
    <row r="30" spans="1:34" ht="75" x14ac:dyDescent="0.25">
      <c r="A30" s="8" t="s">
        <v>63</v>
      </c>
      <c r="B30" s="8" t="s">
        <v>62</v>
      </c>
      <c r="C30" s="8" t="s">
        <v>73</v>
      </c>
      <c r="D30" s="2" t="s">
        <v>168</v>
      </c>
      <c r="E30" s="3" t="s">
        <v>244</v>
      </c>
      <c r="F30" s="2" t="s">
        <v>12</v>
      </c>
      <c r="G30" s="3" t="s">
        <v>74</v>
      </c>
      <c r="H30" s="2" t="s">
        <v>16</v>
      </c>
      <c r="I30" s="2"/>
      <c r="J30" s="2"/>
      <c r="K30" s="2"/>
      <c r="L30" s="2"/>
      <c r="M30" s="2"/>
      <c r="N30" s="2"/>
      <c r="O30" s="2"/>
      <c r="P30" s="2"/>
      <c r="Q30" s="2"/>
      <c r="R30" s="2"/>
      <c r="S30" s="2"/>
      <c r="T30" s="2"/>
      <c r="U30" s="2"/>
      <c r="V30" s="2"/>
      <c r="W30" s="2"/>
      <c r="X30" s="2"/>
      <c r="Y30" s="2"/>
      <c r="Z30" s="2"/>
      <c r="AA30" s="2" t="s">
        <v>380</v>
      </c>
      <c r="AB30" s="2" t="s">
        <v>381</v>
      </c>
      <c r="AC30" s="2" t="s">
        <v>376</v>
      </c>
      <c r="AD30" s="2"/>
      <c r="AE30" s="2"/>
      <c r="AF30" s="2"/>
      <c r="AG30" s="8" t="s">
        <v>36</v>
      </c>
      <c r="AH30" s="9" t="s">
        <v>61</v>
      </c>
    </row>
    <row r="31" spans="1:34" ht="45" x14ac:dyDescent="0.25">
      <c r="A31" s="8" t="s">
        <v>76</v>
      </c>
      <c r="B31" s="8" t="s">
        <v>75</v>
      </c>
      <c r="C31" s="8" t="s">
        <v>77</v>
      </c>
      <c r="D31" s="2" t="s">
        <v>139</v>
      </c>
      <c r="E31" s="3" t="s">
        <v>245</v>
      </c>
      <c r="F31" s="2" t="s">
        <v>54</v>
      </c>
      <c r="G31" s="3" t="s">
        <v>78</v>
      </c>
      <c r="H31" s="2" t="s">
        <v>16</v>
      </c>
      <c r="I31" s="2" t="s">
        <v>348</v>
      </c>
      <c r="J31" s="2" t="s">
        <v>382</v>
      </c>
      <c r="K31" s="2" t="s">
        <v>382</v>
      </c>
      <c r="L31" s="23">
        <v>100</v>
      </c>
      <c r="M31" s="24">
        <v>7</v>
      </c>
      <c r="N31" s="24">
        <v>7</v>
      </c>
      <c r="O31" s="2" t="s">
        <v>348</v>
      </c>
      <c r="P31" s="2" t="s">
        <v>383</v>
      </c>
      <c r="Q31" s="2" t="s">
        <v>383</v>
      </c>
      <c r="R31" s="2"/>
      <c r="S31" s="2"/>
      <c r="T31" s="2"/>
      <c r="U31" s="2" t="s">
        <v>348</v>
      </c>
      <c r="V31" s="2" t="s">
        <v>384</v>
      </c>
      <c r="W31" s="2" t="s">
        <v>384</v>
      </c>
      <c r="X31" s="2"/>
      <c r="Y31" s="2"/>
      <c r="Z31" s="2"/>
      <c r="AA31" s="2" t="s">
        <v>348</v>
      </c>
      <c r="AB31" s="2" t="s">
        <v>385</v>
      </c>
      <c r="AC31" s="2" t="s">
        <v>385</v>
      </c>
      <c r="AD31" s="2"/>
      <c r="AE31" s="2"/>
      <c r="AF31" s="2"/>
      <c r="AG31" s="8" t="s">
        <v>39</v>
      </c>
      <c r="AH31" s="9" t="s">
        <v>50</v>
      </c>
    </row>
    <row r="32" spans="1:34" ht="30" x14ac:dyDescent="0.25">
      <c r="A32" s="8" t="s">
        <v>76</v>
      </c>
      <c r="B32" s="8" t="s">
        <v>75</v>
      </c>
      <c r="C32" s="8" t="s">
        <v>79</v>
      </c>
      <c r="D32" s="2" t="s">
        <v>140</v>
      </c>
      <c r="E32" s="3" t="s">
        <v>246</v>
      </c>
      <c r="F32" s="2" t="s">
        <v>54</v>
      </c>
      <c r="G32" s="3" t="s">
        <v>80</v>
      </c>
      <c r="H32" s="2" t="s">
        <v>16</v>
      </c>
      <c r="I32" s="2" t="s">
        <v>386</v>
      </c>
      <c r="J32" s="2" t="s">
        <v>387</v>
      </c>
      <c r="K32" s="2" t="s">
        <v>384</v>
      </c>
      <c r="L32" s="23">
        <v>100</v>
      </c>
      <c r="M32" s="24">
        <v>32</v>
      </c>
      <c r="N32" s="24">
        <v>32</v>
      </c>
      <c r="O32" s="2" t="s">
        <v>386</v>
      </c>
      <c r="P32" s="2" t="s">
        <v>387</v>
      </c>
      <c r="Q32" s="2" t="s">
        <v>384</v>
      </c>
      <c r="R32" s="2"/>
      <c r="S32" s="2"/>
      <c r="T32" s="2"/>
      <c r="U32" s="2" t="s">
        <v>386</v>
      </c>
      <c r="V32" s="2" t="s">
        <v>388</v>
      </c>
      <c r="W32" s="2" t="s">
        <v>356</v>
      </c>
      <c r="X32" s="2"/>
      <c r="Y32" s="2"/>
      <c r="Z32" s="2"/>
      <c r="AA32" s="2" t="s">
        <v>389</v>
      </c>
      <c r="AB32" s="2" t="s">
        <v>390</v>
      </c>
      <c r="AC32" s="2" t="s">
        <v>351</v>
      </c>
      <c r="AD32" s="2"/>
      <c r="AE32" s="2"/>
      <c r="AF32" s="2"/>
      <c r="AG32" s="8" t="s">
        <v>39</v>
      </c>
      <c r="AH32" s="9" t="s">
        <v>50</v>
      </c>
    </row>
    <row r="33" spans="1:34" ht="45" x14ac:dyDescent="0.25">
      <c r="A33" s="8" t="s">
        <v>76</v>
      </c>
      <c r="B33" s="8" t="s">
        <v>75</v>
      </c>
      <c r="C33" s="8" t="s">
        <v>81</v>
      </c>
      <c r="D33" s="2" t="s">
        <v>141</v>
      </c>
      <c r="E33" s="3" t="s">
        <v>247</v>
      </c>
      <c r="F33" s="2" t="s">
        <v>47</v>
      </c>
      <c r="G33" s="3" t="s">
        <v>82</v>
      </c>
      <c r="H33" s="2" t="s">
        <v>16</v>
      </c>
      <c r="I33" s="2"/>
      <c r="J33" s="2"/>
      <c r="K33" s="2"/>
      <c r="L33" s="2"/>
      <c r="M33" s="2"/>
      <c r="N33" s="2"/>
      <c r="O33" s="2" t="s">
        <v>391</v>
      </c>
      <c r="P33" s="2" t="s">
        <v>349</v>
      </c>
      <c r="Q33" s="2" t="s">
        <v>392</v>
      </c>
      <c r="R33" s="2"/>
      <c r="S33" s="2"/>
      <c r="T33" s="2"/>
      <c r="U33" s="2"/>
      <c r="V33" s="2"/>
      <c r="W33" s="2"/>
      <c r="X33" s="2"/>
      <c r="Y33" s="2"/>
      <c r="Z33" s="2"/>
      <c r="AA33" s="2" t="s">
        <v>393</v>
      </c>
      <c r="AB33" s="2" t="s">
        <v>382</v>
      </c>
      <c r="AC33" s="2" t="s">
        <v>350</v>
      </c>
      <c r="AD33" s="2"/>
      <c r="AE33" s="2"/>
      <c r="AF33" s="2"/>
      <c r="AG33" s="8" t="s">
        <v>39</v>
      </c>
      <c r="AH33" s="9" t="s">
        <v>50</v>
      </c>
    </row>
    <row r="34" spans="1:34" ht="60" x14ac:dyDescent="0.25">
      <c r="A34" s="8" t="s">
        <v>76</v>
      </c>
      <c r="B34" s="8" t="s">
        <v>75</v>
      </c>
      <c r="C34" s="8" t="s">
        <v>83</v>
      </c>
      <c r="D34" s="2" t="s">
        <v>142</v>
      </c>
      <c r="E34" s="3" t="s">
        <v>248</v>
      </c>
      <c r="F34" s="2" t="s">
        <v>12</v>
      </c>
      <c r="G34" s="3" t="s">
        <v>84</v>
      </c>
      <c r="H34" s="2" t="s">
        <v>14</v>
      </c>
      <c r="I34" s="2"/>
      <c r="J34" s="2"/>
      <c r="K34" s="2"/>
      <c r="L34" s="2"/>
      <c r="M34" s="2"/>
      <c r="N34" s="2"/>
      <c r="O34" s="2"/>
      <c r="P34" s="2"/>
      <c r="Q34" s="2"/>
      <c r="R34" s="2"/>
      <c r="S34" s="2"/>
      <c r="T34" s="2"/>
      <c r="U34" s="2"/>
      <c r="V34" s="2"/>
      <c r="W34" s="2"/>
      <c r="X34" s="2"/>
      <c r="Y34" s="2"/>
      <c r="Z34" s="2"/>
      <c r="AA34" s="2" t="s">
        <v>394</v>
      </c>
      <c r="AB34" s="2" t="s">
        <v>395</v>
      </c>
      <c r="AC34" s="2" t="s">
        <v>396</v>
      </c>
      <c r="AD34" s="2"/>
      <c r="AE34" s="2"/>
      <c r="AF34" s="2"/>
      <c r="AG34" s="8" t="s">
        <v>85</v>
      </c>
      <c r="AH34" s="9" t="s">
        <v>50</v>
      </c>
    </row>
    <row r="35" spans="1:34" ht="45" x14ac:dyDescent="0.25">
      <c r="A35" s="8" t="s">
        <v>76</v>
      </c>
      <c r="B35" s="8" t="s">
        <v>75</v>
      </c>
      <c r="C35" s="8" t="s">
        <v>86</v>
      </c>
      <c r="D35" s="2" t="s">
        <v>145</v>
      </c>
      <c r="E35" s="3" t="s">
        <v>249</v>
      </c>
      <c r="F35" s="2" t="s">
        <v>12</v>
      </c>
      <c r="G35" s="3" t="s">
        <v>87</v>
      </c>
      <c r="H35" s="2" t="s">
        <v>16</v>
      </c>
      <c r="I35" s="2"/>
      <c r="J35" s="2"/>
      <c r="K35" s="2"/>
      <c r="L35" s="2"/>
      <c r="M35" s="2"/>
      <c r="N35" s="2"/>
      <c r="O35" s="2"/>
      <c r="P35" s="2"/>
      <c r="Q35" s="2"/>
      <c r="R35" s="2"/>
      <c r="S35" s="2"/>
      <c r="T35" s="2"/>
      <c r="U35" s="2"/>
      <c r="V35" s="2"/>
      <c r="W35" s="2"/>
      <c r="X35" s="2"/>
      <c r="Y35" s="2"/>
      <c r="Z35" s="2"/>
      <c r="AA35" s="2" t="s">
        <v>362</v>
      </c>
      <c r="AB35" s="2" t="s">
        <v>397</v>
      </c>
      <c r="AC35" s="2" t="s">
        <v>382</v>
      </c>
      <c r="AD35" s="2"/>
      <c r="AE35" s="2"/>
      <c r="AF35" s="2"/>
      <c r="AG35" s="8" t="s">
        <v>39</v>
      </c>
      <c r="AH35" s="9" t="s">
        <v>50</v>
      </c>
    </row>
    <row r="36" spans="1:34" ht="45" x14ac:dyDescent="0.25">
      <c r="A36" s="8" t="s">
        <v>76</v>
      </c>
      <c r="B36" s="8" t="s">
        <v>75</v>
      </c>
      <c r="C36" s="8" t="s">
        <v>88</v>
      </c>
      <c r="D36" s="2" t="s">
        <v>146</v>
      </c>
      <c r="E36" s="3" t="s">
        <v>250</v>
      </c>
      <c r="F36" s="2" t="s">
        <v>12</v>
      </c>
      <c r="G36" s="3" t="s">
        <v>89</v>
      </c>
      <c r="H36" s="2" t="s">
        <v>16</v>
      </c>
      <c r="I36" s="2"/>
      <c r="J36" s="2"/>
      <c r="K36" s="2"/>
      <c r="L36" s="2"/>
      <c r="M36" s="2"/>
      <c r="N36" s="2"/>
      <c r="O36" s="2"/>
      <c r="P36" s="2"/>
      <c r="Q36" s="2"/>
      <c r="R36" s="2"/>
      <c r="S36" s="2"/>
      <c r="T36" s="2"/>
      <c r="U36" s="2"/>
      <c r="V36" s="2"/>
      <c r="W36" s="2"/>
      <c r="X36" s="2"/>
      <c r="Y36" s="2"/>
      <c r="Z36" s="2"/>
      <c r="AA36" s="2" t="s">
        <v>351</v>
      </c>
      <c r="AB36" s="2" t="s">
        <v>398</v>
      </c>
      <c r="AC36" s="2" t="s">
        <v>399</v>
      </c>
      <c r="AD36" s="2"/>
      <c r="AE36" s="2"/>
      <c r="AF36" s="2"/>
      <c r="AG36" s="8" t="s">
        <v>39</v>
      </c>
      <c r="AH36" s="9" t="s">
        <v>50</v>
      </c>
    </row>
    <row r="37" spans="1:34" ht="30" x14ac:dyDescent="0.25">
      <c r="A37" s="8" t="s">
        <v>76</v>
      </c>
      <c r="B37" s="8" t="s">
        <v>75</v>
      </c>
      <c r="C37" s="8" t="s">
        <v>90</v>
      </c>
      <c r="D37" s="2" t="s">
        <v>147</v>
      </c>
      <c r="E37" s="3" t="s">
        <v>251</v>
      </c>
      <c r="F37" s="2" t="s">
        <v>12</v>
      </c>
      <c r="G37" s="3" t="s">
        <v>91</v>
      </c>
      <c r="H37" s="2" t="s">
        <v>16</v>
      </c>
      <c r="I37" s="2"/>
      <c r="J37" s="2"/>
      <c r="K37" s="2"/>
      <c r="L37" s="2"/>
      <c r="M37" s="2"/>
      <c r="N37" s="2"/>
      <c r="O37" s="2"/>
      <c r="P37" s="2"/>
      <c r="Q37" s="2"/>
      <c r="R37" s="2"/>
      <c r="S37" s="2"/>
      <c r="T37" s="2"/>
      <c r="U37" s="2"/>
      <c r="V37" s="2"/>
      <c r="W37" s="2"/>
      <c r="X37" s="2"/>
      <c r="Y37" s="2"/>
      <c r="Z37" s="2"/>
      <c r="AA37" s="2" t="s">
        <v>396</v>
      </c>
      <c r="AB37" s="2" t="s">
        <v>400</v>
      </c>
      <c r="AC37" s="2" t="s">
        <v>401</v>
      </c>
      <c r="AD37" s="2"/>
      <c r="AE37" s="2"/>
      <c r="AF37" s="2"/>
      <c r="AG37" s="8" t="s">
        <v>39</v>
      </c>
      <c r="AH37" s="9" t="s">
        <v>50</v>
      </c>
    </row>
    <row r="38" spans="1:34" ht="30" x14ac:dyDescent="0.25">
      <c r="A38" s="8" t="s">
        <v>76</v>
      </c>
      <c r="B38" s="8" t="s">
        <v>75</v>
      </c>
      <c r="C38" s="8" t="s">
        <v>92</v>
      </c>
      <c r="D38" s="2" t="s">
        <v>148</v>
      </c>
      <c r="E38" s="3" t="s">
        <v>252</v>
      </c>
      <c r="F38" s="2" t="s">
        <v>12</v>
      </c>
      <c r="G38" s="3" t="s">
        <v>93</v>
      </c>
      <c r="H38" s="2" t="s">
        <v>16</v>
      </c>
      <c r="I38" s="2"/>
      <c r="J38" s="2"/>
      <c r="K38" s="2"/>
      <c r="L38" s="2"/>
      <c r="M38" s="2"/>
      <c r="N38" s="2"/>
      <c r="O38" s="2"/>
      <c r="P38" s="2"/>
      <c r="Q38" s="2"/>
      <c r="R38" s="2"/>
      <c r="S38" s="2"/>
      <c r="T38" s="2"/>
      <c r="U38" s="2"/>
      <c r="V38" s="2"/>
      <c r="W38" s="2"/>
      <c r="X38" s="2"/>
      <c r="Y38" s="2"/>
      <c r="Z38" s="2"/>
      <c r="AA38" s="2" t="s">
        <v>348</v>
      </c>
      <c r="AB38" s="2" t="s">
        <v>396</v>
      </c>
      <c r="AC38" s="2" t="s">
        <v>396</v>
      </c>
      <c r="AD38" s="2"/>
      <c r="AE38" s="2"/>
      <c r="AF38" s="2"/>
      <c r="AG38" s="8" t="s">
        <v>39</v>
      </c>
      <c r="AH38" s="9" t="s">
        <v>50</v>
      </c>
    </row>
    <row r="39" spans="1:34" ht="30" x14ac:dyDescent="0.25">
      <c r="A39" s="8" t="s">
        <v>76</v>
      </c>
      <c r="B39" s="8" t="s">
        <v>75</v>
      </c>
      <c r="C39" s="8" t="s">
        <v>37</v>
      </c>
      <c r="D39" s="2" t="s">
        <v>150</v>
      </c>
      <c r="E39" s="3" t="s">
        <v>232</v>
      </c>
      <c r="F39" s="2" t="s">
        <v>12</v>
      </c>
      <c r="G39" s="3" t="s">
        <v>38</v>
      </c>
      <c r="H39" s="2" t="s">
        <v>16</v>
      </c>
      <c r="I39" s="2"/>
      <c r="J39" s="2"/>
      <c r="K39" s="2"/>
      <c r="L39" s="2"/>
      <c r="M39" s="2"/>
      <c r="N39" s="2"/>
      <c r="O39" s="2"/>
      <c r="P39" s="2"/>
      <c r="Q39" s="2"/>
      <c r="R39" s="2"/>
      <c r="S39" s="2"/>
      <c r="T39" s="2"/>
      <c r="U39" s="2"/>
      <c r="V39" s="2"/>
      <c r="W39" s="2"/>
      <c r="X39" s="2"/>
      <c r="Y39" s="2"/>
      <c r="Z39" s="2"/>
      <c r="AA39" s="2" t="s">
        <v>342</v>
      </c>
      <c r="AB39" s="2" t="s">
        <v>370</v>
      </c>
      <c r="AC39" s="2" t="s">
        <v>371</v>
      </c>
      <c r="AD39" s="2"/>
      <c r="AE39" s="2"/>
      <c r="AF39" s="2"/>
      <c r="AG39" s="8" t="s">
        <v>39</v>
      </c>
      <c r="AH39" s="9" t="s">
        <v>50</v>
      </c>
    </row>
    <row r="40" spans="1:34" ht="90" x14ac:dyDescent="0.25">
      <c r="A40" s="8" t="s">
        <v>76</v>
      </c>
      <c r="B40" s="8" t="s">
        <v>75</v>
      </c>
      <c r="C40" s="8" t="s">
        <v>40</v>
      </c>
      <c r="D40" s="2" t="s">
        <v>151</v>
      </c>
      <c r="E40" s="3" t="s">
        <v>233</v>
      </c>
      <c r="F40" s="2" t="s">
        <v>12</v>
      </c>
      <c r="G40" s="3" t="s">
        <v>41</v>
      </c>
      <c r="H40" s="2" t="s">
        <v>16</v>
      </c>
      <c r="I40" s="2"/>
      <c r="J40" s="2"/>
      <c r="K40" s="2"/>
      <c r="L40" s="2"/>
      <c r="M40" s="2"/>
      <c r="N40" s="2"/>
      <c r="O40" s="2"/>
      <c r="P40" s="2"/>
      <c r="Q40" s="2"/>
      <c r="R40" s="2"/>
      <c r="S40" s="2"/>
      <c r="T40" s="2"/>
      <c r="U40" s="2"/>
      <c r="V40" s="2"/>
      <c r="W40" s="2"/>
      <c r="X40" s="2"/>
      <c r="Y40" s="2"/>
      <c r="Z40" s="2"/>
      <c r="AA40" s="2"/>
      <c r="AB40" s="2"/>
      <c r="AC40" s="2"/>
      <c r="AD40" s="2"/>
      <c r="AE40" s="2"/>
      <c r="AF40" s="2"/>
      <c r="AG40" s="8"/>
      <c r="AH40" s="9" t="s">
        <v>50</v>
      </c>
    </row>
    <row r="41" spans="1:34" ht="60" x14ac:dyDescent="0.25">
      <c r="A41" s="8" t="s">
        <v>76</v>
      </c>
      <c r="B41" s="8" t="s">
        <v>75</v>
      </c>
      <c r="C41" s="8" t="s">
        <v>94</v>
      </c>
      <c r="D41" s="2" t="s">
        <v>168</v>
      </c>
      <c r="E41" s="3" t="s">
        <v>253</v>
      </c>
      <c r="F41" s="2" t="s">
        <v>12</v>
      </c>
      <c r="G41" s="3" t="s">
        <v>95</v>
      </c>
      <c r="H41" s="2" t="s">
        <v>16</v>
      </c>
      <c r="I41" s="2"/>
      <c r="J41" s="2"/>
      <c r="K41" s="2"/>
      <c r="L41" s="2"/>
      <c r="M41" s="2"/>
      <c r="N41" s="2"/>
      <c r="O41" s="2"/>
      <c r="P41" s="2"/>
      <c r="Q41" s="2"/>
      <c r="R41" s="2"/>
      <c r="S41" s="2"/>
      <c r="T41" s="2"/>
      <c r="U41" s="2"/>
      <c r="V41" s="2"/>
      <c r="W41" s="2"/>
      <c r="X41" s="2"/>
      <c r="Y41" s="2"/>
      <c r="Z41" s="2"/>
      <c r="AA41" s="2" t="s">
        <v>402</v>
      </c>
      <c r="AB41" s="2" t="s">
        <v>397</v>
      </c>
      <c r="AC41" s="2" t="s">
        <v>403</v>
      </c>
      <c r="AD41" s="2"/>
      <c r="AE41" s="2"/>
      <c r="AF41" s="2"/>
      <c r="AG41" s="8" t="s">
        <v>85</v>
      </c>
      <c r="AH41" s="9" t="s">
        <v>50</v>
      </c>
    </row>
    <row r="42" spans="1:34" ht="45" x14ac:dyDescent="0.25">
      <c r="A42" s="8" t="s">
        <v>97</v>
      </c>
      <c r="B42" s="8" t="s">
        <v>96</v>
      </c>
      <c r="C42" s="8" t="s">
        <v>98</v>
      </c>
      <c r="D42" s="2" t="s">
        <v>139</v>
      </c>
      <c r="E42" s="3" t="s">
        <v>254</v>
      </c>
      <c r="F42" s="2" t="s">
        <v>54</v>
      </c>
      <c r="G42" s="3" t="s">
        <v>99</v>
      </c>
      <c r="H42" s="2" t="s">
        <v>16</v>
      </c>
      <c r="I42" s="2" t="s">
        <v>348</v>
      </c>
      <c r="J42" s="2" t="s">
        <v>404</v>
      </c>
      <c r="K42" s="2" t="s">
        <v>404</v>
      </c>
      <c r="L42" s="17">
        <f>((M42/N42))*100</f>
        <v>100</v>
      </c>
      <c r="M42" s="26">
        <v>48</v>
      </c>
      <c r="N42" s="26">
        <v>48</v>
      </c>
      <c r="O42" s="2" t="s">
        <v>348</v>
      </c>
      <c r="P42" s="2" t="s">
        <v>356</v>
      </c>
      <c r="Q42" s="2" t="s">
        <v>356</v>
      </c>
      <c r="R42" s="2"/>
      <c r="S42" s="2"/>
      <c r="T42" s="2"/>
      <c r="U42" s="2" t="s">
        <v>348</v>
      </c>
      <c r="V42" s="2" t="s">
        <v>405</v>
      </c>
      <c r="W42" s="2" t="s">
        <v>405</v>
      </c>
      <c r="X42" s="2"/>
      <c r="Y42" s="2"/>
      <c r="Z42" s="2"/>
      <c r="AA42" s="2" t="s">
        <v>348</v>
      </c>
      <c r="AB42" s="2" t="s">
        <v>349</v>
      </c>
      <c r="AC42" s="2" t="s">
        <v>349</v>
      </c>
      <c r="AD42" s="2"/>
      <c r="AE42" s="2"/>
      <c r="AF42" s="2"/>
      <c r="AG42" s="8" t="s">
        <v>100</v>
      </c>
      <c r="AH42" s="9" t="s">
        <v>50</v>
      </c>
    </row>
    <row r="43" spans="1:34" ht="30" x14ac:dyDescent="0.25">
      <c r="A43" s="8" t="s">
        <v>97</v>
      </c>
      <c r="B43" s="8" t="s">
        <v>96</v>
      </c>
      <c r="C43" s="8" t="s">
        <v>101</v>
      </c>
      <c r="D43" s="2" t="s">
        <v>140</v>
      </c>
      <c r="E43" s="3" t="s">
        <v>255</v>
      </c>
      <c r="F43" s="2" t="s">
        <v>47</v>
      </c>
      <c r="G43" s="3" t="s">
        <v>102</v>
      </c>
      <c r="H43" s="2" t="s">
        <v>16</v>
      </c>
      <c r="I43" s="2"/>
      <c r="J43" s="2"/>
      <c r="K43" s="2"/>
      <c r="L43" s="25"/>
      <c r="M43" s="25"/>
      <c r="N43" s="25"/>
      <c r="O43" s="2" t="s">
        <v>406</v>
      </c>
      <c r="P43" s="2" t="s">
        <v>407</v>
      </c>
      <c r="Q43" s="2" t="s">
        <v>408</v>
      </c>
      <c r="R43" s="2"/>
      <c r="S43" s="2"/>
      <c r="T43" s="2"/>
      <c r="U43" s="2"/>
      <c r="V43" s="2"/>
      <c r="W43" s="2"/>
      <c r="X43" s="2"/>
      <c r="Y43" s="2"/>
      <c r="Z43" s="2"/>
      <c r="AA43" s="2" t="s">
        <v>409</v>
      </c>
      <c r="AB43" s="2" t="s">
        <v>410</v>
      </c>
      <c r="AC43" s="2" t="s">
        <v>411</v>
      </c>
      <c r="AD43" s="2"/>
      <c r="AE43" s="2"/>
      <c r="AF43" s="2"/>
      <c r="AG43" s="8" t="s">
        <v>100</v>
      </c>
      <c r="AH43" s="9" t="s">
        <v>50</v>
      </c>
    </row>
    <row r="44" spans="1:34" ht="30" x14ac:dyDescent="0.25">
      <c r="A44" s="8" t="s">
        <v>97</v>
      </c>
      <c r="B44" s="8" t="s">
        <v>96</v>
      </c>
      <c r="C44" s="8" t="s">
        <v>103</v>
      </c>
      <c r="D44" s="2" t="s">
        <v>141</v>
      </c>
      <c r="E44" s="3" t="s">
        <v>256</v>
      </c>
      <c r="F44" s="2" t="s">
        <v>54</v>
      </c>
      <c r="G44" s="3" t="s">
        <v>104</v>
      </c>
      <c r="H44" s="2" t="s">
        <v>16</v>
      </c>
      <c r="I44" s="2" t="s">
        <v>412</v>
      </c>
      <c r="J44" s="2" t="s">
        <v>413</v>
      </c>
      <c r="K44" s="2" t="s">
        <v>414</v>
      </c>
      <c r="L44" s="17">
        <f t="shared" ref="L44:L45" si="0">((M44/N44))*100</f>
        <v>100</v>
      </c>
      <c r="M44" s="26">
        <v>9817</v>
      </c>
      <c r="N44" s="26">
        <v>9817</v>
      </c>
      <c r="O44" s="2" t="s">
        <v>415</v>
      </c>
      <c r="P44" s="2" t="s">
        <v>416</v>
      </c>
      <c r="Q44" s="2" t="s">
        <v>417</v>
      </c>
      <c r="R44" s="2"/>
      <c r="S44" s="2"/>
      <c r="T44" s="2"/>
      <c r="U44" s="2" t="s">
        <v>418</v>
      </c>
      <c r="V44" s="2" t="s">
        <v>419</v>
      </c>
      <c r="W44" s="2" t="s">
        <v>420</v>
      </c>
      <c r="X44" s="2"/>
      <c r="Y44" s="2"/>
      <c r="Z44" s="2"/>
      <c r="AA44" s="2" t="s">
        <v>421</v>
      </c>
      <c r="AB44" s="2" t="s">
        <v>422</v>
      </c>
      <c r="AC44" s="2" t="s">
        <v>423</v>
      </c>
      <c r="AD44" s="2"/>
      <c r="AE44" s="2"/>
      <c r="AF44" s="2"/>
      <c r="AG44" s="8" t="s">
        <v>100</v>
      </c>
      <c r="AH44" s="9" t="s">
        <v>50</v>
      </c>
    </row>
    <row r="45" spans="1:34" ht="30" x14ac:dyDescent="0.25">
      <c r="A45" s="8" t="s">
        <v>97</v>
      </c>
      <c r="B45" s="8" t="s">
        <v>96</v>
      </c>
      <c r="C45" s="8" t="s">
        <v>53</v>
      </c>
      <c r="D45" s="2" t="s">
        <v>142</v>
      </c>
      <c r="E45" s="3" t="s">
        <v>257</v>
      </c>
      <c r="F45" s="2" t="s">
        <v>54</v>
      </c>
      <c r="G45" s="3" t="s">
        <v>105</v>
      </c>
      <c r="H45" s="2" t="s">
        <v>16</v>
      </c>
      <c r="I45" s="2" t="s">
        <v>348</v>
      </c>
      <c r="J45" s="2" t="s">
        <v>424</v>
      </c>
      <c r="K45" s="2" t="s">
        <v>424</v>
      </c>
      <c r="L45" s="17">
        <f t="shared" si="0"/>
        <v>100</v>
      </c>
      <c r="M45" s="26">
        <v>49982</v>
      </c>
      <c r="N45" s="26">
        <v>49982</v>
      </c>
      <c r="O45" s="2" t="s">
        <v>348</v>
      </c>
      <c r="P45" s="2" t="s">
        <v>425</v>
      </c>
      <c r="Q45" s="2" t="s">
        <v>425</v>
      </c>
      <c r="R45" s="2"/>
      <c r="S45" s="2"/>
      <c r="T45" s="2"/>
      <c r="U45" s="2" t="s">
        <v>426</v>
      </c>
      <c r="V45" s="2" t="s">
        <v>427</v>
      </c>
      <c r="W45" s="2" t="s">
        <v>428</v>
      </c>
      <c r="X45" s="2"/>
      <c r="Y45" s="2"/>
      <c r="Z45" s="2"/>
      <c r="AA45" s="2" t="s">
        <v>429</v>
      </c>
      <c r="AB45" s="2" t="s">
        <v>430</v>
      </c>
      <c r="AC45" s="2" t="s">
        <v>431</v>
      </c>
      <c r="AD45" s="2"/>
      <c r="AE45" s="2"/>
      <c r="AF45" s="2"/>
      <c r="AG45" s="8" t="s">
        <v>100</v>
      </c>
      <c r="AH45" s="9" t="s">
        <v>50</v>
      </c>
    </row>
    <row r="46" spans="1:34" ht="45" x14ac:dyDescent="0.25">
      <c r="A46" s="8" t="s">
        <v>97</v>
      </c>
      <c r="B46" s="8" t="s">
        <v>96</v>
      </c>
      <c r="C46" s="8" t="s">
        <v>106</v>
      </c>
      <c r="D46" s="2" t="s">
        <v>143</v>
      </c>
      <c r="E46" s="3" t="s">
        <v>258</v>
      </c>
      <c r="F46" s="2" t="s">
        <v>54</v>
      </c>
      <c r="G46" s="3" t="s">
        <v>107</v>
      </c>
      <c r="H46" s="2" t="s">
        <v>16</v>
      </c>
      <c r="I46" s="2" t="s">
        <v>348</v>
      </c>
      <c r="J46" s="2" t="s">
        <v>432</v>
      </c>
      <c r="K46" s="2" t="s">
        <v>432</v>
      </c>
      <c r="L46" s="17">
        <f t="shared" ref="L46" si="1">((M46/N46))*100</f>
        <v>100</v>
      </c>
      <c r="M46" s="26">
        <v>6951</v>
      </c>
      <c r="N46" s="26">
        <v>6951</v>
      </c>
      <c r="O46" s="2" t="s">
        <v>348</v>
      </c>
      <c r="P46" s="2" t="s">
        <v>433</v>
      </c>
      <c r="Q46" s="2" t="s">
        <v>433</v>
      </c>
      <c r="R46" s="2"/>
      <c r="S46" s="2"/>
      <c r="T46" s="2"/>
      <c r="U46" s="2" t="s">
        <v>434</v>
      </c>
      <c r="V46" s="2" t="s">
        <v>435</v>
      </c>
      <c r="W46" s="2" t="s">
        <v>436</v>
      </c>
      <c r="X46" s="2"/>
      <c r="Y46" s="2"/>
      <c r="Z46" s="2"/>
      <c r="AA46" s="2" t="s">
        <v>437</v>
      </c>
      <c r="AB46" s="2" t="s">
        <v>438</v>
      </c>
      <c r="AC46" s="2" t="s">
        <v>439</v>
      </c>
      <c r="AD46" s="2"/>
      <c r="AE46" s="2"/>
      <c r="AF46" s="2"/>
      <c r="AG46" s="8" t="s">
        <v>100</v>
      </c>
      <c r="AH46" s="9" t="s">
        <v>50</v>
      </c>
    </row>
    <row r="47" spans="1:34" ht="45" x14ac:dyDescent="0.25">
      <c r="A47" s="8" t="s">
        <v>97</v>
      </c>
      <c r="B47" s="8" t="s">
        <v>96</v>
      </c>
      <c r="C47" s="8" t="s">
        <v>108</v>
      </c>
      <c r="D47" s="2" t="s">
        <v>145</v>
      </c>
      <c r="E47" s="3" t="s">
        <v>259</v>
      </c>
      <c r="F47" s="2" t="s">
        <v>47</v>
      </c>
      <c r="G47" s="3" t="s">
        <v>109</v>
      </c>
      <c r="H47" s="2" t="s">
        <v>43</v>
      </c>
      <c r="I47" s="2"/>
      <c r="J47" s="2"/>
      <c r="K47" s="2"/>
      <c r="L47" s="25"/>
      <c r="M47" s="25"/>
      <c r="N47" s="25"/>
      <c r="O47" s="2" t="s">
        <v>440</v>
      </c>
      <c r="P47" s="2" t="s">
        <v>399</v>
      </c>
      <c r="Q47" s="2" t="s">
        <v>441</v>
      </c>
      <c r="R47" s="2"/>
      <c r="S47" s="2"/>
      <c r="T47" s="2"/>
      <c r="U47" s="2"/>
      <c r="V47" s="2"/>
      <c r="W47" s="2"/>
      <c r="X47" s="2"/>
      <c r="Y47" s="2"/>
      <c r="Z47" s="2"/>
      <c r="AA47" s="2" t="s">
        <v>442</v>
      </c>
      <c r="AB47" s="2" t="s">
        <v>443</v>
      </c>
      <c r="AC47" s="2" t="s">
        <v>444</v>
      </c>
      <c r="AD47" s="2"/>
      <c r="AE47" s="2"/>
      <c r="AF47" s="2"/>
      <c r="AG47" s="8" t="s">
        <v>100</v>
      </c>
      <c r="AH47" s="9" t="s">
        <v>50</v>
      </c>
    </row>
    <row r="48" spans="1:34" ht="60" x14ac:dyDescent="0.25">
      <c r="A48" s="8" t="s">
        <v>97</v>
      </c>
      <c r="B48" s="8" t="s">
        <v>96</v>
      </c>
      <c r="C48" s="8" t="s">
        <v>110</v>
      </c>
      <c r="D48" s="2" t="s">
        <v>146</v>
      </c>
      <c r="E48" s="3" t="s">
        <v>260</v>
      </c>
      <c r="F48" s="2" t="s">
        <v>54</v>
      </c>
      <c r="G48" s="3" t="s">
        <v>111</v>
      </c>
      <c r="H48" s="2" t="s">
        <v>16</v>
      </c>
      <c r="I48" s="2" t="s">
        <v>445</v>
      </c>
      <c r="J48" s="2" t="s">
        <v>446</v>
      </c>
      <c r="K48" s="2" t="s">
        <v>447</v>
      </c>
      <c r="L48" s="17">
        <f t="shared" ref="L48" si="2">((M48/N48)-1)*100</f>
        <v>-8.431042063608384</v>
      </c>
      <c r="M48" s="26">
        <v>49982</v>
      </c>
      <c r="N48" s="26">
        <v>54584</v>
      </c>
      <c r="O48" s="2" t="s">
        <v>448</v>
      </c>
      <c r="P48" s="2" t="s">
        <v>449</v>
      </c>
      <c r="Q48" s="2" t="s">
        <v>450</v>
      </c>
      <c r="R48" s="2"/>
      <c r="S48" s="2"/>
      <c r="T48" s="2"/>
      <c r="U48" s="2" t="s">
        <v>451</v>
      </c>
      <c r="V48" s="2" t="s">
        <v>452</v>
      </c>
      <c r="W48" s="2" t="s">
        <v>453</v>
      </c>
      <c r="X48" s="2"/>
      <c r="Y48" s="2"/>
      <c r="Z48" s="2"/>
      <c r="AA48" s="2" t="s">
        <v>454</v>
      </c>
      <c r="AB48" s="2" t="s">
        <v>455</v>
      </c>
      <c r="AC48" s="2" t="s">
        <v>456</v>
      </c>
      <c r="AD48" s="2"/>
      <c r="AE48" s="2"/>
      <c r="AF48" s="2"/>
      <c r="AG48" s="8" t="s">
        <v>100</v>
      </c>
      <c r="AH48" s="9" t="s">
        <v>50</v>
      </c>
    </row>
    <row r="49" spans="1:34" ht="45" x14ac:dyDescent="0.25">
      <c r="A49" s="8" t="s">
        <v>97</v>
      </c>
      <c r="B49" s="8" t="s">
        <v>96</v>
      </c>
      <c r="C49" s="8" t="s">
        <v>112</v>
      </c>
      <c r="D49" s="2" t="s">
        <v>147</v>
      </c>
      <c r="E49" s="3" t="s">
        <v>261</v>
      </c>
      <c r="F49" s="2" t="s">
        <v>54</v>
      </c>
      <c r="G49" s="3" t="s">
        <v>113</v>
      </c>
      <c r="H49" s="2" t="s">
        <v>16</v>
      </c>
      <c r="I49" s="2" t="s">
        <v>457</v>
      </c>
      <c r="J49" s="2" t="s">
        <v>458</v>
      </c>
      <c r="K49" s="2" t="s">
        <v>459</v>
      </c>
      <c r="L49" s="17">
        <f>((M49/N49))*100</f>
        <v>70.805745135988602</v>
      </c>
      <c r="M49" s="26">
        <v>6951</v>
      </c>
      <c r="N49" s="26">
        <v>9817</v>
      </c>
      <c r="O49" s="2" t="s">
        <v>457</v>
      </c>
      <c r="P49" s="2" t="s">
        <v>460</v>
      </c>
      <c r="Q49" s="2" t="s">
        <v>461</v>
      </c>
      <c r="R49" s="2"/>
      <c r="S49" s="2"/>
      <c r="T49" s="2"/>
      <c r="U49" s="2" t="s">
        <v>457</v>
      </c>
      <c r="V49" s="2" t="s">
        <v>462</v>
      </c>
      <c r="W49" s="2" t="s">
        <v>463</v>
      </c>
      <c r="X49" s="2"/>
      <c r="Y49" s="2"/>
      <c r="Z49" s="2"/>
      <c r="AA49" s="2" t="s">
        <v>457</v>
      </c>
      <c r="AB49" s="2" t="s">
        <v>464</v>
      </c>
      <c r="AC49" s="2" t="s">
        <v>465</v>
      </c>
      <c r="AD49" s="2"/>
      <c r="AE49" s="2"/>
      <c r="AF49" s="2"/>
      <c r="AG49" s="8" t="s">
        <v>100</v>
      </c>
      <c r="AH49" s="9" t="s">
        <v>50</v>
      </c>
    </row>
    <row r="50" spans="1:34" ht="75" x14ac:dyDescent="0.25">
      <c r="A50" s="8" t="s">
        <v>97</v>
      </c>
      <c r="B50" s="8" t="s">
        <v>96</v>
      </c>
      <c r="C50" s="8" t="s">
        <v>114</v>
      </c>
      <c r="D50" s="2" t="s">
        <v>148</v>
      </c>
      <c r="E50" s="3" t="s">
        <v>262</v>
      </c>
      <c r="F50" s="2" t="s">
        <v>47</v>
      </c>
      <c r="G50" s="3" t="s">
        <v>115</v>
      </c>
      <c r="H50" s="2" t="s">
        <v>43</v>
      </c>
      <c r="I50" s="2"/>
      <c r="J50" s="2"/>
      <c r="K50" s="2"/>
      <c r="L50" s="2"/>
      <c r="M50" s="2"/>
      <c r="N50" s="2"/>
      <c r="O50" s="2" t="s">
        <v>466</v>
      </c>
      <c r="P50" s="2" t="s">
        <v>467</v>
      </c>
      <c r="Q50" s="2" t="s">
        <v>468</v>
      </c>
      <c r="R50" s="2"/>
      <c r="S50" s="2"/>
      <c r="T50" s="2"/>
      <c r="U50" s="2"/>
      <c r="V50" s="2"/>
      <c r="W50" s="2"/>
      <c r="X50" s="2"/>
      <c r="Y50" s="2"/>
      <c r="Z50" s="2"/>
      <c r="AA50" s="2" t="s">
        <v>469</v>
      </c>
      <c r="AB50" s="2" t="s">
        <v>470</v>
      </c>
      <c r="AC50" s="2" t="s">
        <v>471</v>
      </c>
      <c r="AD50" s="2"/>
      <c r="AE50" s="2"/>
      <c r="AF50" s="2"/>
      <c r="AG50" s="8" t="s">
        <v>100</v>
      </c>
      <c r="AH50" s="9" t="s">
        <v>50</v>
      </c>
    </row>
    <row r="51" spans="1:34" ht="30" x14ac:dyDescent="0.25">
      <c r="A51" s="8" t="s">
        <v>97</v>
      </c>
      <c r="B51" s="8" t="s">
        <v>96</v>
      </c>
      <c r="C51" s="8" t="s">
        <v>116</v>
      </c>
      <c r="D51" s="2" t="s">
        <v>149</v>
      </c>
      <c r="E51" s="3" t="s">
        <v>263</v>
      </c>
      <c r="F51" s="2" t="s">
        <v>47</v>
      </c>
      <c r="G51" s="3" t="s">
        <v>117</v>
      </c>
      <c r="H51" s="2" t="s">
        <v>43</v>
      </c>
      <c r="I51" s="2"/>
      <c r="J51" s="2"/>
      <c r="K51" s="2"/>
      <c r="L51" s="2"/>
      <c r="M51" s="2"/>
      <c r="N51" s="2"/>
      <c r="O51" s="2" t="s">
        <v>472</v>
      </c>
      <c r="P51" s="2" t="s">
        <v>473</v>
      </c>
      <c r="Q51" s="2" t="s">
        <v>474</v>
      </c>
      <c r="R51" s="2"/>
      <c r="S51" s="2"/>
      <c r="T51" s="2"/>
      <c r="U51" s="2"/>
      <c r="V51" s="2"/>
      <c r="W51" s="2"/>
      <c r="X51" s="2"/>
      <c r="Y51" s="2"/>
      <c r="Z51" s="2"/>
      <c r="AA51" s="2" t="s">
        <v>475</v>
      </c>
      <c r="AB51" s="2" t="s">
        <v>472</v>
      </c>
      <c r="AC51" s="2" t="s">
        <v>472</v>
      </c>
      <c r="AD51" s="2"/>
      <c r="AE51" s="2"/>
      <c r="AF51" s="2"/>
      <c r="AG51" s="8" t="s">
        <v>100</v>
      </c>
      <c r="AH51" s="9" t="s">
        <v>50</v>
      </c>
    </row>
    <row r="52" spans="1:34" ht="90" x14ac:dyDescent="0.25">
      <c r="A52" s="8" t="s">
        <v>97</v>
      </c>
      <c r="B52" s="8" t="s">
        <v>96</v>
      </c>
      <c r="C52" s="8" t="s">
        <v>40</v>
      </c>
      <c r="D52" s="2" t="s">
        <v>150</v>
      </c>
      <c r="E52" s="3" t="s">
        <v>233</v>
      </c>
      <c r="F52" s="2" t="s">
        <v>12</v>
      </c>
      <c r="G52" s="3" t="s">
        <v>41</v>
      </c>
      <c r="H52" s="2" t="s">
        <v>16</v>
      </c>
      <c r="I52" s="2"/>
      <c r="J52" s="2"/>
      <c r="K52" s="2"/>
      <c r="L52" s="2"/>
      <c r="M52" s="2"/>
      <c r="N52" s="2"/>
      <c r="O52" s="2"/>
      <c r="P52" s="2"/>
      <c r="Q52" s="2"/>
      <c r="R52" s="2"/>
      <c r="S52" s="2"/>
      <c r="T52" s="2"/>
      <c r="U52" s="2"/>
      <c r="V52" s="2"/>
      <c r="W52" s="2"/>
      <c r="X52" s="2"/>
      <c r="Y52" s="2"/>
      <c r="Z52" s="2"/>
      <c r="AA52" s="2"/>
      <c r="AB52" s="2"/>
      <c r="AC52" s="2"/>
      <c r="AD52" s="2"/>
      <c r="AE52" s="2"/>
      <c r="AF52" s="2"/>
      <c r="AG52" s="8"/>
      <c r="AH52" s="9" t="s">
        <v>50</v>
      </c>
    </row>
    <row r="53" spans="1:34" ht="60" x14ac:dyDescent="0.25">
      <c r="A53" s="8" t="s">
        <v>97</v>
      </c>
      <c r="B53" s="8" t="s">
        <v>96</v>
      </c>
      <c r="C53" s="8" t="s">
        <v>118</v>
      </c>
      <c r="D53" s="2" t="s">
        <v>168</v>
      </c>
      <c r="E53" s="3" t="s">
        <v>264</v>
      </c>
      <c r="F53" s="2" t="s">
        <v>47</v>
      </c>
      <c r="G53" s="3" t="s">
        <v>119</v>
      </c>
      <c r="H53" s="2" t="s">
        <v>16</v>
      </c>
      <c r="I53" s="2"/>
      <c r="J53" s="2"/>
      <c r="K53" s="2"/>
      <c r="L53" s="2"/>
      <c r="M53" s="2"/>
      <c r="N53" s="2"/>
      <c r="O53" s="2" t="s">
        <v>476</v>
      </c>
      <c r="P53" s="2" t="s">
        <v>477</v>
      </c>
      <c r="Q53" s="2" t="s">
        <v>478</v>
      </c>
      <c r="R53" s="2"/>
      <c r="S53" s="2"/>
      <c r="T53" s="2"/>
      <c r="U53" s="2"/>
      <c r="V53" s="2"/>
      <c r="W53" s="2"/>
      <c r="X53" s="2"/>
      <c r="Y53" s="2"/>
      <c r="Z53" s="2"/>
      <c r="AA53" s="2" t="s">
        <v>479</v>
      </c>
      <c r="AB53" s="2" t="s">
        <v>480</v>
      </c>
      <c r="AC53" s="2" t="s">
        <v>481</v>
      </c>
      <c r="AD53" s="2"/>
      <c r="AE53" s="2"/>
      <c r="AF53" s="2"/>
      <c r="AG53" s="8" t="s">
        <v>100</v>
      </c>
      <c r="AH53" s="9" t="s">
        <v>50</v>
      </c>
    </row>
    <row r="54" spans="1:34" ht="75" x14ac:dyDescent="0.25">
      <c r="A54" s="8" t="s">
        <v>97</v>
      </c>
      <c r="B54" s="8" t="s">
        <v>96</v>
      </c>
      <c r="C54" s="8" t="s">
        <v>120</v>
      </c>
      <c r="D54" s="2" t="s">
        <v>217</v>
      </c>
      <c r="E54" s="3" t="s">
        <v>265</v>
      </c>
      <c r="F54" s="2" t="s">
        <v>47</v>
      </c>
      <c r="G54" s="3" t="s">
        <v>121</v>
      </c>
      <c r="H54" s="2" t="s">
        <v>43</v>
      </c>
      <c r="I54" s="2"/>
      <c r="J54" s="2"/>
      <c r="K54" s="2"/>
      <c r="L54" s="2"/>
      <c r="M54" s="2"/>
      <c r="N54" s="2"/>
      <c r="O54" s="2" t="s">
        <v>482</v>
      </c>
      <c r="P54" s="2" t="s">
        <v>483</v>
      </c>
      <c r="Q54" s="2" t="s">
        <v>484</v>
      </c>
      <c r="R54" s="2"/>
      <c r="S54" s="2"/>
      <c r="T54" s="2"/>
      <c r="U54" s="2"/>
      <c r="V54" s="2"/>
      <c r="W54" s="2"/>
      <c r="X54" s="2"/>
      <c r="Y54" s="2"/>
      <c r="Z54" s="2"/>
      <c r="AA54" s="2" t="s">
        <v>485</v>
      </c>
      <c r="AB54" s="2" t="s">
        <v>486</v>
      </c>
      <c r="AC54" s="2" t="s">
        <v>487</v>
      </c>
      <c r="AD54" s="2"/>
      <c r="AE54" s="2"/>
      <c r="AF54" s="2"/>
      <c r="AG54" s="8" t="s">
        <v>100</v>
      </c>
      <c r="AH54" s="9" t="s">
        <v>50</v>
      </c>
    </row>
    <row r="55" spans="1:34" ht="30" x14ac:dyDescent="0.25">
      <c r="A55" s="8" t="s">
        <v>124</v>
      </c>
      <c r="B55" s="8" t="s">
        <v>123</v>
      </c>
      <c r="C55" s="8" t="s">
        <v>122</v>
      </c>
      <c r="D55" s="8" t="s">
        <v>139</v>
      </c>
      <c r="E55" s="3" t="s">
        <v>122</v>
      </c>
      <c r="F55" s="8" t="s">
        <v>12</v>
      </c>
      <c r="G55" s="3" t="s">
        <v>125</v>
      </c>
      <c r="H55" s="2" t="s">
        <v>16</v>
      </c>
      <c r="I55" s="2"/>
      <c r="J55" s="2"/>
      <c r="K55" s="2"/>
      <c r="L55" s="2"/>
      <c r="M55" s="2"/>
      <c r="N55" s="2"/>
      <c r="O55" s="2"/>
      <c r="P55" s="2"/>
      <c r="Q55" s="2"/>
      <c r="R55" s="2"/>
      <c r="S55" s="2"/>
      <c r="T55" s="2"/>
      <c r="U55" s="2"/>
      <c r="V55" s="2"/>
      <c r="W55" s="2"/>
      <c r="X55" s="2"/>
      <c r="Y55" s="2"/>
      <c r="Z55" s="2"/>
      <c r="AA55" s="2"/>
      <c r="AB55" s="2"/>
      <c r="AC55" s="2"/>
      <c r="AD55" s="2"/>
      <c r="AE55" s="2"/>
      <c r="AF55" s="2"/>
      <c r="AG55" s="8" t="s">
        <v>126</v>
      </c>
      <c r="AH55" s="9" t="s">
        <v>50</v>
      </c>
    </row>
    <row r="56" spans="1:34" ht="75" x14ac:dyDescent="0.25">
      <c r="A56" s="8" t="s">
        <v>124</v>
      </c>
      <c r="B56" s="8" t="s">
        <v>123</v>
      </c>
      <c r="C56" s="8" t="s">
        <v>128</v>
      </c>
      <c r="D56" s="2" t="s">
        <v>140</v>
      </c>
      <c r="E56" s="3" t="s">
        <v>266</v>
      </c>
      <c r="F56" s="2" t="s">
        <v>12</v>
      </c>
      <c r="G56" s="3" t="s">
        <v>129</v>
      </c>
      <c r="H56" s="2" t="s">
        <v>16</v>
      </c>
      <c r="I56" s="2"/>
      <c r="J56" s="2"/>
      <c r="K56" s="2"/>
      <c r="L56" s="2"/>
      <c r="M56" s="2"/>
      <c r="N56" s="2"/>
      <c r="O56" s="2"/>
      <c r="P56" s="2"/>
      <c r="Q56" s="2"/>
      <c r="R56" s="2"/>
      <c r="S56" s="2"/>
      <c r="T56" s="2"/>
      <c r="U56" s="2"/>
      <c r="V56" s="2"/>
      <c r="W56" s="2"/>
      <c r="X56" s="2"/>
      <c r="Y56" s="2"/>
      <c r="Z56" s="2"/>
      <c r="AA56" s="2"/>
      <c r="AB56" s="2"/>
      <c r="AC56" s="2"/>
      <c r="AD56" s="2"/>
      <c r="AE56" s="2"/>
      <c r="AF56" s="2"/>
      <c r="AG56" s="8" t="s">
        <v>126</v>
      </c>
      <c r="AH56" s="9" t="s">
        <v>50</v>
      </c>
    </row>
    <row r="57" spans="1:34" ht="30" x14ac:dyDescent="0.25">
      <c r="A57" s="8" t="s">
        <v>124</v>
      </c>
      <c r="B57" s="8" t="s">
        <v>123</v>
      </c>
      <c r="C57" s="8" t="s">
        <v>130</v>
      </c>
      <c r="D57" s="2" t="s">
        <v>141</v>
      </c>
      <c r="E57" s="3" t="s">
        <v>130</v>
      </c>
      <c r="F57" s="2" t="s">
        <v>54</v>
      </c>
      <c r="G57" s="3" t="s">
        <v>131</v>
      </c>
      <c r="H57" s="2" t="s">
        <v>16</v>
      </c>
      <c r="I57" s="2"/>
      <c r="J57" s="2"/>
      <c r="K57" s="2"/>
      <c r="L57" s="2"/>
      <c r="M57" s="2"/>
      <c r="N57" s="2"/>
      <c r="O57" s="2"/>
      <c r="P57" s="2"/>
      <c r="Q57" s="2"/>
      <c r="R57" s="2"/>
      <c r="S57" s="2"/>
      <c r="T57" s="2"/>
      <c r="U57" s="2"/>
      <c r="V57" s="2"/>
      <c r="W57" s="2"/>
      <c r="X57" s="2"/>
      <c r="Y57" s="2"/>
      <c r="Z57" s="2"/>
      <c r="AA57" s="2"/>
      <c r="AB57" s="2"/>
      <c r="AC57" s="2"/>
      <c r="AD57" s="2"/>
      <c r="AE57" s="2"/>
      <c r="AF57" s="2"/>
      <c r="AG57" s="8" t="s">
        <v>126</v>
      </c>
      <c r="AH57" s="9" t="s">
        <v>50</v>
      </c>
    </row>
    <row r="58" spans="1:34" ht="45" x14ac:dyDescent="0.25">
      <c r="A58" s="8" t="s">
        <v>124</v>
      </c>
      <c r="B58" s="8" t="s">
        <v>123</v>
      </c>
      <c r="C58" s="8" t="s">
        <v>132</v>
      </c>
      <c r="D58" s="2" t="s">
        <v>145</v>
      </c>
      <c r="E58" s="3" t="s">
        <v>267</v>
      </c>
      <c r="F58" s="2" t="s">
        <v>54</v>
      </c>
      <c r="G58" s="3" t="s">
        <v>133</v>
      </c>
      <c r="H58" s="2" t="s">
        <v>16</v>
      </c>
      <c r="I58" s="2"/>
      <c r="J58" s="2"/>
      <c r="K58" s="2"/>
      <c r="L58" s="2"/>
      <c r="M58" s="2"/>
      <c r="N58" s="2"/>
      <c r="O58" s="2"/>
      <c r="P58" s="2"/>
      <c r="Q58" s="2"/>
      <c r="R58" s="2"/>
      <c r="S58" s="2"/>
      <c r="T58" s="2"/>
      <c r="U58" s="2"/>
      <c r="V58" s="2"/>
      <c r="W58" s="2"/>
      <c r="X58" s="2"/>
      <c r="Y58" s="2"/>
      <c r="Z58" s="2"/>
      <c r="AA58" s="2"/>
      <c r="AB58" s="2"/>
      <c r="AC58" s="2"/>
      <c r="AD58" s="2"/>
      <c r="AE58" s="2"/>
      <c r="AF58" s="2"/>
      <c r="AG58" s="8" t="s">
        <v>126</v>
      </c>
      <c r="AH58" s="9" t="s">
        <v>50</v>
      </c>
    </row>
    <row r="59" spans="1:34" ht="45" x14ac:dyDescent="0.25">
      <c r="A59" s="8" t="s">
        <v>124</v>
      </c>
      <c r="B59" s="8" t="s">
        <v>123</v>
      </c>
      <c r="C59" s="8" t="s">
        <v>134</v>
      </c>
      <c r="D59" s="2" t="s">
        <v>146</v>
      </c>
      <c r="E59" s="3" t="s">
        <v>268</v>
      </c>
      <c r="F59" s="2" t="s">
        <v>12</v>
      </c>
      <c r="G59" s="3" t="s">
        <v>135</v>
      </c>
      <c r="H59" s="2" t="s">
        <v>16</v>
      </c>
      <c r="I59" s="2"/>
      <c r="J59" s="2"/>
      <c r="K59" s="2"/>
      <c r="L59" s="2"/>
      <c r="M59" s="2"/>
      <c r="N59" s="2"/>
      <c r="O59" s="2"/>
      <c r="P59" s="2"/>
      <c r="Q59" s="2"/>
      <c r="R59" s="2"/>
      <c r="S59" s="2"/>
      <c r="T59" s="2"/>
      <c r="U59" s="2"/>
      <c r="V59" s="2"/>
      <c r="W59" s="2"/>
      <c r="X59" s="2"/>
      <c r="Y59" s="2"/>
      <c r="Z59" s="2"/>
      <c r="AA59" s="2"/>
      <c r="AB59" s="2"/>
      <c r="AC59" s="2"/>
      <c r="AD59" s="2"/>
      <c r="AE59" s="2"/>
      <c r="AF59" s="2"/>
      <c r="AG59" s="8" t="s">
        <v>126</v>
      </c>
      <c r="AH59" s="9" t="s">
        <v>50</v>
      </c>
    </row>
    <row r="60" spans="1:34" ht="30" x14ac:dyDescent="0.25">
      <c r="A60" s="8" t="s">
        <v>124</v>
      </c>
      <c r="B60" s="8" t="s">
        <v>123</v>
      </c>
      <c r="C60" s="8" t="s">
        <v>37</v>
      </c>
      <c r="D60" s="2" t="s">
        <v>150</v>
      </c>
      <c r="E60" s="3" t="s">
        <v>232</v>
      </c>
      <c r="F60" s="2" t="s">
        <v>12</v>
      </c>
      <c r="G60" s="3" t="s">
        <v>38</v>
      </c>
      <c r="H60" s="2" t="s">
        <v>16</v>
      </c>
      <c r="I60" s="2"/>
      <c r="J60" s="2"/>
      <c r="K60" s="2"/>
      <c r="L60" s="2"/>
      <c r="M60" s="2"/>
      <c r="N60" s="2"/>
      <c r="O60" s="2"/>
      <c r="P60" s="2"/>
      <c r="Q60" s="2"/>
      <c r="R60" s="2"/>
      <c r="S60" s="2"/>
      <c r="T60" s="2"/>
      <c r="U60" s="2"/>
      <c r="V60" s="2"/>
      <c r="W60" s="2"/>
      <c r="X60" s="2"/>
      <c r="Y60" s="2"/>
      <c r="Z60" s="2"/>
      <c r="AA60" s="2"/>
      <c r="AB60" s="2"/>
      <c r="AC60" s="2"/>
      <c r="AD60" s="2"/>
      <c r="AE60" s="2"/>
      <c r="AF60" s="2"/>
      <c r="AG60" s="8" t="s">
        <v>39</v>
      </c>
      <c r="AH60" s="9" t="s">
        <v>50</v>
      </c>
    </row>
    <row r="61" spans="1:34" ht="90" x14ac:dyDescent="0.25">
      <c r="A61" s="8" t="s">
        <v>124</v>
      </c>
      <c r="B61" s="8" t="s">
        <v>123</v>
      </c>
      <c r="C61" s="8" t="s">
        <v>40</v>
      </c>
      <c r="D61" s="2" t="s">
        <v>151</v>
      </c>
      <c r="E61" s="3" t="s">
        <v>233</v>
      </c>
      <c r="F61" s="2" t="s">
        <v>12</v>
      </c>
      <c r="G61" s="3" t="s">
        <v>41</v>
      </c>
      <c r="H61" s="2" t="s">
        <v>16</v>
      </c>
      <c r="I61" s="2"/>
      <c r="J61" s="2"/>
      <c r="K61" s="2"/>
      <c r="L61" s="2"/>
      <c r="M61" s="2"/>
      <c r="N61" s="2"/>
      <c r="O61" s="2"/>
      <c r="P61" s="2"/>
      <c r="Q61" s="2"/>
      <c r="R61" s="2"/>
      <c r="S61" s="2"/>
      <c r="T61" s="2"/>
      <c r="U61" s="2"/>
      <c r="V61" s="2"/>
      <c r="W61" s="2"/>
      <c r="X61" s="2"/>
      <c r="Y61" s="2"/>
      <c r="Z61" s="2"/>
      <c r="AA61" s="2"/>
      <c r="AB61" s="2"/>
      <c r="AC61" s="2"/>
      <c r="AD61" s="2"/>
      <c r="AE61" s="2"/>
      <c r="AF61" s="2"/>
      <c r="AG61" s="8"/>
      <c r="AH61" s="9" t="s">
        <v>50</v>
      </c>
    </row>
    <row r="62" spans="1:34" ht="30" x14ac:dyDescent="0.25">
      <c r="A62" s="8" t="s">
        <v>124</v>
      </c>
      <c r="B62" s="8" t="s">
        <v>123</v>
      </c>
      <c r="C62" s="8" t="s">
        <v>136</v>
      </c>
      <c r="D62" s="2" t="s">
        <v>168</v>
      </c>
      <c r="E62" s="3" t="s">
        <v>269</v>
      </c>
      <c r="F62" s="2" t="s">
        <v>12</v>
      </c>
      <c r="G62" s="3" t="s">
        <v>137</v>
      </c>
      <c r="H62" s="2" t="s">
        <v>43</v>
      </c>
      <c r="I62" s="2"/>
      <c r="J62" s="2"/>
      <c r="K62" s="2"/>
      <c r="L62" s="2"/>
      <c r="M62" s="2"/>
      <c r="N62" s="2"/>
      <c r="O62" s="2"/>
      <c r="P62" s="2"/>
      <c r="Q62" s="2"/>
      <c r="R62" s="2"/>
      <c r="S62" s="2"/>
      <c r="T62" s="2"/>
      <c r="U62" s="2"/>
      <c r="V62" s="2"/>
      <c r="W62" s="2"/>
      <c r="X62" s="2"/>
      <c r="Y62" s="2"/>
      <c r="Z62" s="2"/>
      <c r="AA62" s="2"/>
      <c r="AB62" s="2"/>
      <c r="AC62" s="2"/>
      <c r="AD62" s="2"/>
      <c r="AE62" s="2"/>
      <c r="AF62" s="2"/>
      <c r="AG62" s="8" t="s">
        <v>138</v>
      </c>
      <c r="AH62" s="9" t="s">
        <v>50</v>
      </c>
    </row>
    <row r="63" spans="1:34" ht="30" x14ac:dyDescent="0.25">
      <c r="A63" s="8" t="s">
        <v>124</v>
      </c>
      <c r="B63" s="8" t="s">
        <v>123</v>
      </c>
      <c r="C63" s="8" t="s">
        <v>152</v>
      </c>
      <c r="D63" s="2" t="s">
        <v>217</v>
      </c>
      <c r="E63" s="3" t="s">
        <v>270</v>
      </c>
      <c r="F63" s="2" t="s">
        <v>12</v>
      </c>
      <c r="G63" s="3" t="s">
        <v>153</v>
      </c>
      <c r="H63" s="2" t="s">
        <v>16</v>
      </c>
      <c r="I63" s="2"/>
      <c r="J63" s="2"/>
      <c r="K63" s="2"/>
      <c r="L63" s="2"/>
      <c r="M63" s="2"/>
      <c r="N63" s="2"/>
      <c r="O63" s="2"/>
      <c r="P63" s="2"/>
      <c r="Q63" s="2"/>
      <c r="R63" s="2"/>
      <c r="S63" s="2"/>
      <c r="T63" s="2"/>
      <c r="U63" s="2"/>
      <c r="V63" s="2"/>
      <c r="W63" s="2"/>
      <c r="X63" s="2"/>
      <c r="Y63" s="2"/>
      <c r="Z63" s="2"/>
      <c r="AA63" s="2"/>
      <c r="AB63" s="2"/>
      <c r="AC63" s="2"/>
      <c r="AD63" s="2"/>
      <c r="AE63" s="2"/>
      <c r="AF63" s="2"/>
      <c r="AG63" s="8"/>
      <c r="AH63" s="9" t="s">
        <v>50</v>
      </c>
    </row>
    <row r="64" spans="1:34" ht="30" x14ac:dyDescent="0.25">
      <c r="A64" s="6" t="s">
        <v>127</v>
      </c>
      <c r="B64" s="8" t="s">
        <v>154</v>
      </c>
      <c r="C64" s="8" t="s">
        <v>155</v>
      </c>
      <c r="D64" s="2" t="s">
        <v>139</v>
      </c>
      <c r="E64" s="3" t="s">
        <v>271</v>
      </c>
      <c r="F64" s="2" t="s">
        <v>54</v>
      </c>
      <c r="G64" s="3" t="s">
        <v>156</v>
      </c>
      <c r="H64" s="2" t="s">
        <v>16</v>
      </c>
      <c r="I64" s="2"/>
      <c r="J64" s="2"/>
      <c r="K64" s="2"/>
      <c r="L64" s="2"/>
      <c r="M64" s="2"/>
      <c r="N64" s="2"/>
      <c r="O64" s="2"/>
      <c r="P64" s="2"/>
      <c r="Q64" s="2"/>
      <c r="R64" s="2"/>
      <c r="S64" s="2"/>
      <c r="T64" s="2"/>
      <c r="U64" s="2"/>
      <c r="V64" s="2"/>
      <c r="W64" s="2"/>
      <c r="X64" s="2"/>
      <c r="Y64" s="2"/>
      <c r="Z64" s="2"/>
      <c r="AA64" s="2"/>
      <c r="AB64" s="2"/>
      <c r="AC64" s="2"/>
      <c r="AD64" s="2"/>
      <c r="AE64" s="2"/>
      <c r="AF64" s="2"/>
      <c r="AG64" s="8" t="s">
        <v>157</v>
      </c>
      <c r="AH64" s="9" t="s">
        <v>50</v>
      </c>
    </row>
    <row r="65" spans="1:34" ht="45" x14ac:dyDescent="0.25">
      <c r="A65" s="6" t="s">
        <v>127</v>
      </c>
      <c r="B65" s="8" t="s">
        <v>154</v>
      </c>
      <c r="C65" s="8" t="s">
        <v>98</v>
      </c>
      <c r="D65" s="2" t="s">
        <v>140</v>
      </c>
      <c r="E65" s="3" t="s">
        <v>272</v>
      </c>
      <c r="F65" s="2" t="s">
        <v>47</v>
      </c>
      <c r="G65" s="3" t="s">
        <v>158</v>
      </c>
      <c r="H65" s="2" t="s">
        <v>16</v>
      </c>
      <c r="I65" s="2"/>
      <c r="J65" s="2"/>
      <c r="K65" s="2"/>
      <c r="L65" s="2"/>
      <c r="M65" s="2"/>
      <c r="N65" s="2"/>
      <c r="O65" s="2"/>
      <c r="P65" s="2"/>
      <c r="Q65" s="2"/>
      <c r="R65" s="2"/>
      <c r="S65" s="2"/>
      <c r="T65" s="2"/>
      <c r="U65" s="2"/>
      <c r="V65" s="2"/>
      <c r="W65" s="2"/>
      <c r="X65" s="2"/>
      <c r="Y65" s="2"/>
      <c r="Z65" s="2"/>
      <c r="AA65" s="2"/>
      <c r="AB65" s="2"/>
      <c r="AC65" s="2"/>
      <c r="AD65" s="2"/>
      <c r="AE65" s="2"/>
      <c r="AF65" s="2"/>
      <c r="AG65" s="8"/>
      <c r="AH65" s="9" t="s">
        <v>50</v>
      </c>
    </row>
    <row r="66" spans="1:34" ht="60" x14ac:dyDescent="0.25">
      <c r="A66" s="6" t="s">
        <v>127</v>
      </c>
      <c r="B66" s="8" t="s">
        <v>154</v>
      </c>
      <c r="C66" s="8" t="s">
        <v>159</v>
      </c>
      <c r="D66" s="2" t="s">
        <v>141</v>
      </c>
      <c r="E66" s="3" t="s">
        <v>273</v>
      </c>
      <c r="F66" s="2" t="s">
        <v>12</v>
      </c>
      <c r="G66" s="3" t="s">
        <v>160</v>
      </c>
      <c r="H66" s="2" t="s">
        <v>16</v>
      </c>
      <c r="I66" s="2"/>
      <c r="J66" s="2"/>
      <c r="K66" s="2"/>
      <c r="L66" s="2"/>
      <c r="M66" s="2"/>
      <c r="N66" s="2"/>
      <c r="O66" s="2"/>
      <c r="P66" s="2"/>
      <c r="Q66" s="2"/>
      <c r="R66" s="2"/>
      <c r="S66" s="2"/>
      <c r="T66" s="2"/>
      <c r="U66" s="2"/>
      <c r="V66" s="2"/>
      <c r="W66" s="2"/>
      <c r="X66" s="2"/>
      <c r="Y66" s="2"/>
      <c r="Z66" s="2"/>
      <c r="AA66" s="2"/>
      <c r="AB66" s="2"/>
      <c r="AC66" s="2"/>
      <c r="AD66" s="2"/>
      <c r="AE66" s="2"/>
      <c r="AF66" s="2"/>
      <c r="AG66" s="8"/>
      <c r="AH66" s="9" t="s">
        <v>50</v>
      </c>
    </row>
    <row r="67" spans="1:34" ht="60" x14ac:dyDescent="0.25">
      <c r="A67" s="6" t="s">
        <v>127</v>
      </c>
      <c r="B67" s="8" t="s">
        <v>154</v>
      </c>
      <c r="C67" s="8" t="s">
        <v>161</v>
      </c>
      <c r="D67" s="2" t="s">
        <v>142</v>
      </c>
      <c r="E67" s="3" t="s">
        <v>274</v>
      </c>
      <c r="F67" s="2" t="s">
        <v>12</v>
      </c>
      <c r="G67" s="3" t="s">
        <v>162</v>
      </c>
      <c r="H67" s="2" t="s">
        <v>16</v>
      </c>
      <c r="I67" s="2"/>
      <c r="J67" s="2"/>
      <c r="K67" s="2"/>
      <c r="L67" s="2"/>
      <c r="M67" s="2"/>
      <c r="N67" s="2"/>
      <c r="O67" s="2"/>
      <c r="P67" s="2"/>
      <c r="Q67" s="2"/>
      <c r="R67" s="2"/>
      <c r="S67" s="2"/>
      <c r="T67" s="2"/>
      <c r="U67" s="2"/>
      <c r="V67" s="2"/>
      <c r="W67" s="2"/>
      <c r="X67" s="2"/>
      <c r="Y67" s="2"/>
      <c r="Z67" s="2"/>
      <c r="AA67" s="2"/>
      <c r="AB67" s="2"/>
      <c r="AC67" s="2"/>
      <c r="AD67" s="2"/>
      <c r="AE67" s="2"/>
      <c r="AF67" s="2"/>
      <c r="AG67" s="8" t="s">
        <v>163</v>
      </c>
      <c r="AH67" s="9" t="s">
        <v>50</v>
      </c>
    </row>
    <row r="68" spans="1:34" ht="75" x14ac:dyDescent="0.25">
      <c r="A68" s="6" t="s">
        <v>127</v>
      </c>
      <c r="B68" s="8" t="s">
        <v>154</v>
      </c>
      <c r="C68" s="8" t="s">
        <v>164</v>
      </c>
      <c r="D68" s="2" t="s">
        <v>145</v>
      </c>
      <c r="E68" s="3" t="s">
        <v>275</v>
      </c>
      <c r="F68" s="2" t="s">
        <v>12</v>
      </c>
      <c r="G68" s="3" t="s">
        <v>165</v>
      </c>
      <c r="H68" s="2" t="s">
        <v>16</v>
      </c>
      <c r="I68" s="2"/>
      <c r="J68" s="2"/>
      <c r="K68" s="2"/>
      <c r="L68" s="2"/>
      <c r="M68" s="2"/>
      <c r="N68" s="2"/>
      <c r="O68" s="2"/>
      <c r="P68" s="2"/>
      <c r="Q68" s="2"/>
      <c r="R68" s="2"/>
      <c r="S68" s="2"/>
      <c r="T68" s="2"/>
      <c r="U68" s="2"/>
      <c r="V68" s="2"/>
      <c r="W68" s="2"/>
      <c r="X68" s="2"/>
      <c r="Y68" s="2"/>
      <c r="Z68" s="2"/>
      <c r="AA68" s="2"/>
      <c r="AB68" s="2"/>
      <c r="AC68" s="2"/>
      <c r="AD68" s="2"/>
      <c r="AE68" s="2"/>
      <c r="AF68" s="2"/>
      <c r="AG68" s="8" t="s">
        <v>166</v>
      </c>
      <c r="AH68" s="9" t="s">
        <v>50</v>
      </c>
    </row>
    <row r="69" spans="1:34" ht="30" x14ac:dyDescent="0.25">
      <c r="A69" s="6" t="s">
        <v>127</v>
      </c>
      <c r="B69" s="8" t="s">
        <v>154</v>
      </c>
      <c r="C69" s="8" t="s">
        <v>37</v>
      </c>
      <c r="D69" s="2" t="s">
        <v>150</v>
      </c>
      <c r="E69" s="3" t="s">
        <v>232</v>
      </c>
      <c r="F69" s="2" t="s">
        <v>12</v>
      </c>
      <c r="G69" s="3" t="s">
        <v>72</v>
      </c>
      <c r="H69" s="2" t="s">
        <v>16</v>
      </c>
      <c r="I69" s="2"/>
      <c r="J69" s="2"/>
      <c r="K69" s="2"/>
      <c r="L69" s="2"/>
      <c r="M69" s="2"/>
      <c r="N69" s="2"/>
      <c r="O69" s="2"/>
      <c r="P69" s="2"/>
      <c r="Q69" s="2"/>
      <c r="R69" s="2"/>
      <c r="S69" s="2"/>
      <c r="T69" s="2"/>
      <c r="U69" s="2"/>
      <c r="V69" s="2"/>
      <c r="W69" s="2"/>
      <c r="X69" s="2"/>
      <c r="Y69" s="2"/>
      <c r="Z69" s="2"/>
      <c r="AA69" s="2"/>
      <c r="AB69" s="2"/>
      <c r="AC69" s="2"/>
      <c r="AD69" s="2"/>
      <c r="AE69" s="2"/>
      <c r="AF69" s="2"/>
      <c r="AG69" s="8" t="s">
        <v>39</v>
      </c>
      <c r="AH69" s="9" t="s">
        <v>50</v>
      </c>
    </row>
    <row r="70" spans="1:34" ht="90" x14ac:dyDescent="0.25">
      <c r="A70" s="6" t="s">
        <v>127</v>
      </c>
      <c r="B70" s="8" t="s">
        <v>154</v>
      </c>
      <c r="C70" s="8" t="s">
        <v>40</v>
      </c>
      <c r="D70" s="2" t="s">
        <v>151</v>
      </c>
      <c r="E70" s="3" t="s">
        <v>233</v>
      </c>
      <c r="F70" s="2" t="s">
        <v>12</v>
      </c>
      <c r="G70" s="3" t="s">
        <v>41</v>
      </c>
      <c r="H70" s="2" t="s">
        <v>16</v>
      </c>
      <c r="I70" s="2"/>
      <c r="J70" s="2"/>
      <c r="K70" s="2"/>
      <c r="L70" s="2"/>
      <c r="M70" s="2"/>
      <c r="N70" s="2"/>
      <c r="O70" s="2"/>
      <c r="P70" s="2"/>
      <c r="Q70" s="2"/>
      <c r="R70" s="2"/>
      <c r="S70" s="2"/>
      <c r="T70" s="2"/>
      <c r="U70" s="2"/>
      <c r="V70" s="2"/>
      <c r="W70" s="2"/>
      <c r="X70" s="2"/>
      <c r="Y70" s="2"/>
      <c r="Z70" s="2"/>
      <c r="AA70" s="2"/>
      <c r="AB70" s="2"/>
      <c r="AC70" s="2"/>
      <c r="AD70" s="2"/>
      <c r="AE70" s="2"/>
      <c r="AF70" s="2"/>
      <c r="AG70" s="8"/>
      <c r="AH70" s="9" t="s">
        <v>50</v>
      </c>
    </row>
    <row r="71" spans="1:34" ht="90" x14ac:dyDescent="0.25">
      <c r="A71" s="6" t="s">
        <v>127</v>
      </c>
      <c r="B71" s="8" t="s">
        <v>154</v>
      </c>
      <c r="C71" s="8" t="s">
        <v>167</v>
      </c>
      <c r="D71" s="2" t="s">
        <v>168</v>
      </c>
      <c r="E71" s="3" t="s">
        <v>276</v>
      </c>
      <c r="F71" s="2" t="s">
        <v>12</v>
      </c>
      <c r="G71" s="3" t="s">
        <v>169</v>
      </c>
      <c r="H71" s="2" t="s">
        <v>16</v>
      </c>
      <c r="I71" s="2"/>
      <c r="J71" s="2"/>
      <c r="K71" s="2"/>
      <c r="L71" s="2"/>
      <c r="M71" s="2"/>
      <c r="N71" s="2"/>
      <c r="O71" s="2"/>
      <c r="P71" s="2"/>
      <c r="Q71" s="2"/>
      <c r="R71" s="2"/>
      <c r="S71" s="2"/>
      <c r="T71" s="2"/>
      <c r="U71" s="2"/>
      <c r="V71" s="2"/>
      <c r="W71" s="2"/>
      <c r="X71" s="2"/>
      <c r="Y71" s="2"/>
      <c r="Z71" s="2"/>
      <c r="AA71" s="2"/>
      <c r="AB71" s="2"/>
      <c r="AC71" s="2"/>
      <c r="AD71" s="2"/>
      <c r="AE71" s="2"/>
      <c r="AF71" s="2"/>
      <c r="AG71" s="8" t="s">
        <v>163</v>
      </c>
      <c r="AH71" s="9" t="s">
        <v>50</v>
      </c>
    </row>
    <row r="72" spans="1:34" ht="51.75" customHeight="1" x14ac:dyDescent="0.25">
      <c r="A72" s="6" t="s">
        <v>171</v>
      </c>
      <c r="B72" s="8" t="s">
        <v>170</v>
      </c>
      <c r="C72" s="8" t="s">
        <v>106</v>
      </c>
      <c r="D72" s="2" t="s">
        <v>139</v>
      </c>
      <c r="E72" s="3" t="s">
        <v>277</v>
      </c>
      <c r="F72" s="2" t="s">
        <v>12</v>
      </c>
      <c r="G72" s="3" t="s">
        <v>172</v>
      </c>
      <c r="H72" s="2" t="s">
        <v>16</v>
      </c>
      <c r="I72" s="2"/>
      <c r="J72" s="2"/>
      <c r="K72" s="2"/>
      <c r="L72" s="2"/>
      <c r="M72" s="2"/>
      <c r="N72" s="2"/>
      <c r="O72" s="2"/>
      <c r="P72" s="2"/>
      <c r="Q72" s="2"/>
      <c r="R72" s="2"/>
      <c r="S72" s="2"/>
      <c r="T72" s="2"/>
      <c r="U72" s="2"/>
      <c r="V72" s="2"/>
      <c r="W72" s="2"/>
      <c r="X72" s="2"/>
      <c r="Y72" s="2"/>
      <c r="Z72" s="2"/>
      <c r="AA72" s="2"/>
      <c r="AB72" s="2"/>
      <c r="AC72" s="2"/>
      <c r="AD72" s="2"/>
      <c r="AE72" s="2"/>
      <c r="AF72" s="2"/>
      <c r="AG72" s="8" t="s">
        <v>163</v>
      </c>
      <c r="AH72" s="9" t="s">
        <v>50</v>
      </c>
    </row>
    <row r="73" spans="1:34" ht="52.5" customHeight="1" x14ac:dyDescent="0.25">
      <c r="A73" s="6" t="s">
        <v>171</v>
      </c>
      <c r="B73" s="8" t="s">
        <v>170</v>
      </c>
      <c r="C73" s="8" t="s">
        <v>173</v>
      </c>
      <c r="D73" s="2" t="s">
        <v>140</v>
      </c>
      <c r="E73" s="3" t="s">
        <v>278</v>
      </c>
      <c r="F73" s="2" t="s">
        <v>12</v>
      </c>
      <c r="G73" s="3" t="s">
        <v>174</v>
      </c>
      <c r="H73" s="2" t="s">
        <v>16</v>
      </c>
      <c r="I73" s="2"/>
      <c r="J73" s="2"/>
      <c r="K73" s="2"/>
      <c r="L73" s="2"/>
      <c r="M73" s="2"/>
      <c r="N73" s="2"/>
      <c r="O73" s="2"/>
      <c r="P73" s="2"/>
      <c r="Q73" s="2"/>
      <c r="R73" s="2"/>
      <c r="S73" s="2"/>
      <c r="T73" s="2"/>
      <c r="U73" s="2"/>
      <c r="V73" s="2"/>
      <c r="W73" s="2"/>
      <c r="X73" s="2"/>
      <c r="Y73" s="2"/>
      <c r="Z73" s="2"/>
      <c r="AA73" s="2"/>
      <c r="AB73" s="2"/>
      <c r="AC73" s="2"/>
      <c r="AD73" s="2"/>
      <c r="AE73" s="2"/>
      <c r="AF73" s="2"/>
      <c r="AG73" s="8" t="s">
        <v>163</v>
      </c>
      <c r="AH73" s="9" t="s">
        <v>50</v>
      </c>
    </row>
    <row r="74" spans="1:34" ht="30" x14ac:dyDescent="0.25">
      <c r="A74" s="6" t="s">
        <v>171</v>
      </c>
      <c r="B74" s="8" t="s">
        <v>170</v>
      </c>
      <c r="C74" s="8" t="s">
        <v>175</v>
      </c>
      <c r="D74" s="2" t="s">
        <v>141</v>
      </c>
      <c r="E74" s="3" t="s">
        <v>279</v>
      </c>
      <c r="F74" s="2" t="s">
        <v>12</v>
      </c>
      <c r="G74" s="3" t="s">
        <v>176</v>
      </c>
      <c r="H74" s="2" t="s">
        <v>16</v>
      </c>
      <c r="I74" s="2"/>
      <c r="J74" s="2"/>
      <c r="K74" s="2"/>
      <c r="L74" s="2"/>
      <c r="M74" s="2"/>
      <c r="N74" s="2"/>
      <c r="O74" s="2"/>
      <c r="P74" s="2"/>
      <c r="Q74" s="2"/>
      <c r="R74" s="2"/>
      <c r="S74" s="2"/>
      <c r="T74" s="2"/>
      <c r="U74" s="2"/>
      <c r="V74" s="2"/>
      <c r="W74" s="2"/>
      <c r="X74" s="2"/>
      <c r="Y74" s="2"/>
      <c r="Z74" s="2"/>
      <c r="AA74" s="2"/>
      <c r="AB74" s="2"/>
      <c r="AC74" s="2"/>
      <c r="AD74" s="2"/>
      <c r="AE74" s="2"/>
      <c r="AF74" s="2"/>
      <c r="AG74" s="8" t="s">
        <v>163</v>
      </c>
      <c r="AH74" s="9" t="s">
        <v>50</v>
      </c>
    </row>
    <row r="75" spans="1:34" ht="30" x14ac:dyDescent="0.25">
      <c r="A75" s="6" t="s">
        <v>171</v>
      </c>
      <c r="B75" s="8" t="s">
        <v>170</v>
      </c>
      <c r="C75" s="8" t="s">
        <v>177</v>
      </c>
      <c r="D75" s="2" t="s">
        <v>142</v>
      </c>
      <c r="E75" s="3" t="s">
        <v>280</v>
      </c>
      <c r="F75" s="2" t="s">
        <v>12</v>
      </c>
      <c r="G75" s="3" t="s">
        <v>178</v>
      </c>
      <c r="H75" s="2" t="s">
        <v>16</v>
      </c>
      <c r="I75" s="2"/>
      <c r="J75" s="2"/>
      <c r="K75" s="2"/>
      <c r="L75" s="2"/>
      <c r="M75" s="2"/>
      <c r="N75" s="2"/>
      <c r="O75" s="2"/>
      <c r="P75" s="2"/>
      <c r="Q75" s="2"/>
      <c r="R75" s="2"/>
      <c r="S75" s="2"/>
      <c r="T75" s="2"/>
      <c r="U75" s="2"/>
      <c r="V75" s="2"/>
      <c r="W75" s="2"/>
      <c r="X75" s="2"/>
      <c r="Y75" s="2"/>
      <c r="Z75" s="2"/>
      <c r="AA75" s="2"/>
      <c r="AB75" s="2"/>
      <c r="AC75" s="2"/>
      <c r="AD75" s="2"/>
      <c r="AE75" s="2"/>
      <c r="AF75" s="2"/>
      <c r="AG75" s="8" t="s">
        <v>163</v>
      </c>
      <c r="AH75" s="9" t="s">
        <v>50</v>
      </c>
    </row>
    <row r="76" spans="1:34" ht="45" x14ac:dyDescent="0.25">
      <c r="A76" s="6" t="s">
        <v>171</v>
      </c>
      <c r="B76" s="8" t="s">
        <v>170</v>
      </c>
      <c r="C76" s="8" t="s">
        <v>46</v>
      </c>
      <c r="D76" s="2" t="s">
        <v>143</v>
      </c>
      <c r="E76" s="3" t="s">
        <v>281</v>
      </c>
      <c r="F76" s="2" t="s">
        <v>12</v>
      </c>
      <c r="G76" s="3" t="s">
        <v>179</v>
      </c>
      <c r="H76" s="2" t="s">
        <v>16</v>
      </c>
      <c r="I76" s="2"/>
      <c r="J76" s="2"/>
      <c r="K76" s="2"/>
      <c r="L76" s="2"/>
      <c r="M76" s="2"/>
      <c r="N76" s="2"/>
      <c r="O76" s="2"/>
      <c r="P76" s="2"/>
      <c r="Q76" s="2"/>
      <c r="R76" s="2"/>
      <c r="S76" s="2"/>
      <c r="T76" s="2"/>
      <c r="U76" s="2"/>
      <c r="V76" s="2"/>
      <c r="W76" s="2"/>
      <c r="X76" s="2"/>
      <c r="Y76" s="2"/>
      <c r="Z76" s="2"/>
      <c r="AA76" s="2"/>
      <c r="AB76" s="2"/>
      <c r="AC76" s="2"/>
      <c r="AD76" s="2"/>
      <c r="AE76" s="2"/>
      <c r="AF76" s="2"/>
      <c r="AG76" s="8" t="s">
        <v>163</v>
      </c>
      <c r="AH76" s="9" t="s">
        <v>50</v>
      </c>
    </row>
    <row r="77" spans="1:34" ht="30" x14ac:dyDescent="0.25">
      <c r="A77" s="6" t="s">
        <v>171</v>
      </c>
      <c r="B77" s="8" t="s">
        <v>170</v>
      </c>
      <c r="C77" s="8" t="s">
        <v>180</v>
      </c>
      <c r="D77" s="2" t="s">
        <v>145</v>
      </c>
      <c r="E77" s="3" t="s">
        <v>282</v>
      </c>
      <c r="F77" s="2" t="s">
        <v>12</v>
      </c>
      <c r="G77" s="3" t="s">
        <v>181</v>
      </c>
      <c r="H77" s="2" t="s">
        <v>16</v>
      </c>
      <c r="I77" s="2"/>
      <c r="J77" s="2"/>
      <c r="K77" s="2"/>
      <c r="L77" s="2"/>
      <c r="M77" s="2"/>
      <c r="N77" s="2"/>
      <c r="O77" s="2"/>
      <c r="P77" s="2"/>
      <c r="Q77" s="2"/>
      <c r="R77" s="2"/>
      <c r="S77" s="2"/>
      <c r="T77" s="2"/>
      <c r="U77" s="2"/>
      <c r="V77" s="2"/>
      <c r="W77" s="2"/>
      <c r="X77" s="2"/>
      <c r="Y77" s="2"/>
      <c r="Z77" s="2"/>
      <c r="AA77" s="2"/>
      <c r="AB77" s="2"/>
      <c r="AC77" s="2"/>
      <c r="AD77" s="2"/>
      <c r="AE77" s="2"/>
      <c r="AF77" s="2"/>
      <c r="AG77" s="8" t="s">
        <v>163</v>
      </c>
      <c r="AH77" s="9" t="s">
        <v>50</v>
      </c>
    </row>
    <row r="78" spans="1:34" ht="90" x14ac:dyDescent="0.25">
      <c r="A78" s="6" t="s">
        <v>171</v>
      </c>
      <c r="B78" s="8" t="s">
        <v>170</v>
      </c>
      <c r="C78" s="8" t="s">
        <v>40</v>
      </c>
      <c r="D78" s="2" t="s">
        <v>150</v>
      </c>
      <c r="E78" s="3" t="s">
        <v>233</v>
      </c>
      <c r="F78" s="2" t="s">
        <v>12</v>
      </c>
      <c r="G78" s="3" t="s">
        <v>41</v>
      </c>
      <c r="H78" s="2" t="s">
        <v>16</v>
      </c>
      <c r="I78" s="2"/>
      <c r="J78" s="2"/>
      <c r="K78" s="2"/>
      <c r="L78" s="2"/>
      <c r="M78" s="2"/>
      <c r="N78" s="2"/>
      <c r="O78" s="2"/>
      <c r="P78" s="2"/>
      <c r="Q78" s="2"/>
      <c r="R78" s="2"/>
      <c r="S78" s="2"/>
      <c r="T78" s="2"/>
      <c r="U78" s="2"/>
      <c r="V78" s="2"/>
      <c r="W78" s="2"/>
      <c r="X78" s="2"/>
      <c r="Y78" s="2"/>
      <c r="Z78" s="2"/>
      <c r="AA78" s="2"/>
      <c r="AB78" s="2"/>
      <c r="AC78" s="2"/>
      <c r="AD78" s="2"/>
      <c r="AE78" s="2"/>
      <c r="AF78" s="2"/>
      <c r="AG78" s="8"/>
      <c r="AH78" s="9" t="s">
        <v>50</v>
      </c>
    </row>
    <row r="79" spans="1:34" ht="30" x14ac:dyDescent="0.25">
      <c r="A79" s="6" t="s">
        <v>171</v>
      </c>
      <c r="B79" s="8" t="s">
        <v>170</v>
      </c>
      <c r="C79" s="8" t="s">
        <v>37</v>
      </c>
      <c r="D79" s="2" t="s">
        <v>151</v>
      </c>
      <c r="E79" s="3" t="s">
        <v>232</v>
      </c>
      <c r="F79" s="2" t="s">
        <v>12</v>
      </c>
      <c r="G79" s="3" t="s">
        <v>72</v>
      </c>
      <c r="H79" s="2" t="s">
        <v>16</v>
      </c>
      <c r="I79" s="2"/>
      <c r="J79" s="2"/>
      <c r="K79" s="2"/>
      <c r="L79" s="2"/>
      <c r="M79" s="2"/>
      <c r="N79" s="2"/>
      <c r="O79" s="2"/>
      <c r="P79" s="2"/>
      <c r="Q79" s="2"/>
      <c r="R79" s="2"/>
      <c r="S79" s="2"/>
      <c r="T79" s="2"/>
      <c r="U79" s="2"/>
      <c r="V79" s="2"/>
      <c r="W79" s="2"/>
      <c r="X79" s="2"/>
      <c r="Y79" s="2"/>
      <c r="Z79" s="2"/>
      <c r="AA79" s="2"/>
      <c r="AB79" s="2"/>
      <c r="AC79" s="2"/>
      <c r="AD79" s="2"/>
      <c r="AE79" s="2"/>
      <c r="AF79" s="2"/>
      <c r="AG79" s="8" t="s">
        <v>39</v>
      </c>
      <c r="AH79" s="9" t="s">
        <v>50</v>
      </c>
    </row>
    <row r="80" spans="1:34" ht="45" x14ac:dyDescent="0.25">
      <c r="A80" s="6" t="s">
        <v>171</v>
      </c>
      <c r="B80" s="8" t="s">
        <v>170</v>
      </c>
      <c r="C80" s="8" t="s">
        <v>182</v>
      </c>
      <c r="D80" s="2" t="s">
        <v>168</v>
      </c>
      <c r="E80" s="3" t="s">
        <v>283</v>
      </c>
      <c r="F80" s="2" t="s">
        <v>12</v>
      </c>
      <c r="G80" s="3" t="s">
        <v>183</v>
      </c>
      <c r="H80" s="2" t="s">
        <v>16</v>
      </c>
      <c r="I80" s="2"/>
      <c r="J80" s="2"/>
      <c r="K80" s="2"/>
      <c r="L80" s="2"/>
      <c r="M80" s="2"/>
      <c r="N80" s="2"/>
      <c r="O80" s="2"/>
      <c r="P80" s="2"/>
      <c r="Q80" s="2"/>
      <c r="R80" s="2"/>
      <c r="S80" s="2"/>
      <c r="T80" s="2"/>
      <c r="U80" s="2"/>
      <c r="V80" s="2"/>
      <c r="W80" s="2"/>
      <c r="X80" s="2"/>
      <c r="Y80" s="2"/>
      <c r="Z80" s="2"/>
      <c r="AA80" s="2"/>
      <c r="AB80" s="2"/>
      <c r="AC80" s="2"/>
      <c r="AD80" s="2"/>
      <c r="AE80" s="2"/>
      <c r="AF80" s="2"/>
      <c r="AG80" s="8" t="s">
        <v>163</v>
      </c>
      <c r="AH80" s="9" t="s">
        <v>50</v>
      </c>
    </row>
    <row r="81" spans="1:34" ht="45" x14ac:dyDescent="0.25">
      <c r="A81" s="6" t="s">
        <v>185</v>
      </c>
      <c r="B81" s="8" t="s">
        <v>184</v>
      </c>
      <c r="C81" s="8" t="s">
        <v>310</v>
      </c>
      <c r="D81" s="2" t="s">
        <v>139</v>
      </c>
      <c r="E81" s="3" t="s">
        <v>284</v>
      </c>
      <c r="F81" s="2" t="s">
        <v>54</v>
      </c>
      <c r="G81" s="3" t="s">
        <v>186</v>
      </c>
      <c r="H81" s="2" t="s">
        <v>16</v>
      </c>
      <c r="I81" s="2"/>
      <c r="J81" s="2"/>
      <c r="K81" s="2"/>
      <c r="L81" s="2"/>
      <c r="M81" s="2"/>
      <c r="N81" s="2"/>
      <c r="O81" s="2"/>
      <c r="P81" s="2"/>
      <c r="Q81" s="2"/>
      <c r="R81" s="2"/>
      <c r="S81" s="2"/>
      <c r="T81" s="2"/>
      <c r="U81" s="2"/>
      <c r="V81" s="2"/>
      <c r="W81" s="2"/>
      <c r="X81" s="2"/>
      <c r="Y81" s="2"/>
      <c r="Z81" s="2"/>
      <c r="AA81" s="2"/>
      <c r="AB81" s="2"/>
      <c r="AC81" s="2"/>
      <c r="AD81" s="2"/>
      <c r="AE81" s="2"/>
      <c r="AF81" s="2"/>
      <c r="AG81" s="8" t="s">
        <v>187</v>
      </c>
      <c r="AH81" s="9" t="s">
        <v>50</v>
      </c>
    </row>
    <row r="82" spans="1:34" ht="30" x14ac:dyDescent="0.25">
      <c r="A82" s="6" t="s">
        <v>185</v>
      </c>
      <c r="B82" s="8" t="s">
        <v>184</v>
      </c>
      <c r="C82" s="8" t="s">
        <v>188</v>
      </c>
      <c r="D82" s="2" t="s">
        <v>140</v>
      </c>
      <c r="E82" s="3" t="s">
        <v>285</v>
      </c>
      <c r="F82" s="2" t="s">
        <v>54</v>
      </c>
      <c r="G82" s="3" t="s">
        <v>189</v>
      </c>
      <c r="H82" s="2" t="s">
        <v>16</v>
      </c>
      <c r="I82" s="2"/>
      <c r="J82" s="2"/>
      <c r="K82" s="2"/>
      <c r="L82" s="2"/>
      <c r="M82" s="2"/>
      <c r="N82" s="2"/>
      <c r="O82" s="2"/>
      <c r="P82" s="2"/>
      <c r="Q82" s="2"/>
      <c r="R82" s="2"/>
      <c r="S82" s="2"/>
      <c r="T82" s="2"/>
      <c r="U82" s="2"/>
      <c r="V82" s="2"/>
      <c r="W82" s="2"/>
      <c r="X82" s="2"/>
      <c r="Y82" s="2"/>
      <c r="Z82" s="2"/>
      <c r="AA82" s="2"/>
      <c r="AB82" s="2"/>
      <c r="AC82" s="2"/>
      <c r="AD82" s="2"/>
      <c r="AE82" s="2"/>
      <c r="AF82" s="2"/>
      <c r="AG82" s="8" t="s">
        <v>187</v>
      </c>
      <c r="AH82" s="9" t="s">
        <v>50</v>
      </c>
    </row>
    <row r="83" spans="1:34" ht="30" x14ac:dyDescent="0.25">
      <c r="A83" s="6" t="s">
        <v>185</v>
      </c>
      <c r="B83" s="8" t="s">
        <v>184</v>
      </c>
      <c r="C83" s="8" t="s">
        <v>46</v>
      </c>
      <c r="D83" s="2" t="s">
        <v>141</v>
      </c>
      <c r="E83" s="3" t="s">
        <v>286</v>
      </c>
      <c r="F83" s="2" t="s">
        <v>54</v>
      </c>
      <c r="G83" s="3" t="s">
        <v>190</v>
      </c>
      <c r="H83" s="2" t="s">
        <v>16</v>
      </c>
      <c r="I83" s="2"/>
      <c r="J83" s="2"/>
      <c r="K83" s="2"/>
      <c r="L83" s="2"/>
      <c r="M83" s="2"/>
      <c r="N83" s="2"/>
      <c r="O83" s="2"/>
      <c r="P83" s="2"/>
      <c r="Q83" s="2"/>
      <c r="R83" s="2"/>
      <c r="S83" s="2"/>
      <c r="T83" s="2"/>
      <c r="U83" s="2"/>
      <c r="V83" s="2"/>
      <c r="W83" s="2"/>
      <c r="X83" s="2"/>
      <c r="Y83" s="2"/>
      <c r="Z83" s="2"/>
      <c r="AA83" s="2"/>
      <c r="AB83" s="2"/>
      <c r="AC83" s="2"/>
      <c r="AD83" s="2"/>
      <c r="AE83" s="2"/>
      <c r="AF83" s="2"/>
      <c r="AG83" s="8" t="s">
        <v>187</v>
      </c>
      <c r="AH83" s="9" t="s">
        <v>50</v>
      </c>
    </row>
    <row r="84" spans="1:34" ht="30" x14ac:dyDescent="0.25">
      <c r="A84" s="6" t="s">
        <v>185</v>
      </c>
      <c r="B84" s="8" t="s">
        <v>184</v>
      </c>
      <c r="C84" s="8" t="s">
        <v>191</v>
      </c>
      <c r="D84" s="2" t="s">
        <v>142</v>
      </c>
      <c r="E84" s="3" t="s">
        <v>287</v>
      </c>
      <c r="F84" s="2" t="s">
        <v>54</v>
      </c>
      <c r="G84" s="3" t="s">
        <v>192</v>
      </c>
      <c r="H84" s="2" t="s">
        <v>16</v>
      </c>
      <c r="I84" s="2"/>
      <c r="J84" s="2"/>
      <c r="K84" s="2"/>
      <c r="L84" s="2"/>
      <c r="M84" s="2"/>
      <c r="N84" s="2"/>
      <c r="O84" s="2"/>
      <c r="P84" s="2"/>
      <c r="Q84" s="2"/>
      <c r="R84" s="2"/>
      <c r="S84" s="2"/>
      <c r="T84" s="2"/>
      <c r="U84" s="2"/>
      <c r="V84" s="2"/>
      <c r="W84" s="2"/>
      <c r="X84" s="2"/>
      <c r="Y84" s="2"/>
      <c r="Z84" s="2"/>
      <c r="AA84" s="2"/>
      <c r="AB84" s="2"/>
      <c r="AC84" s="2"/>
      <c r="AD84" s="2"/>
      <c r="AE84" s="2"/>
      <c r="AF84" s="2"/>
      <c r="AG84" s="8" t="s">
        <v>187</v>
      </c>
      <c r="AH84" s="9" t="s">
        <v>50</v>
      </c>
    </row>
    <row r="85" spans="1:34" ht="30" x14ac:dyDescent="0.25">
      <c r="A85" s="6" t="s">
        <v>185</v>
      </c>
      <c r="B85" s="8" t="s">
        <v>184</v>
      </c>
      <c r="C85" s="8" t="s">
        <v>193</v>
      </c>
      <c r="D85" s="2" t="s">
        <v>145</v>
      </c>
      <c r="E85" s="3" t="s">
        <v>288</v>
      </c>
      <c r="F85" s="2" t="s">
        <v>54</v>
      </c>
      <c r="G85" s="3" t="s">
        <v>194</v>
      </c>
      <c r="H85" s="2" t="s">
        <v>16</v>
      </c>
      <c r="I85" s="2"/>
      <c r="J85" s="2"/>
      <c r="K85" s="2"/>
      <c r="L85" s="2"/>
      <c r="M85" s="2"/>
      <c r="N85" s="2"/>
      <c r="O85" s="2"/>
      <c r="P85" s="2"/>
      <c r="Q85" s="2"/>
      <c r="R85" s="2"/>
      <c r="S85" s="2"/>
      <c r="T85" s="2"/>
      <c r="U85" s="2"/>
      <c r="V85" s="2"/>
      <c r="W85" s="2"/>
      <c r="X85" s="2"/>
      <c r="Y85" s="2"/>
      <c r="Z85" s="2"/>
      <c r="AA85" s="2"/>
      <c r="AB85" s="2"/>
      <c r="AC85" s="2"/>
      <c r="AD85" s="2"/>
      <c r="AE85" s="2"/>
      <c r="AF85" s="2"/>
      <c r="AG85" s="8" t="s">
        <v>187</v>
      </c>
      <c r="AH85" s="9" t="s">
        <v>50</v>
      </c>
    </row>
    <row r="86" spans="1:34" ht="30" x14ac:dyDescent="0.25">
      <c r="A86" s="6" t="s">
        <v>185</v>
      </c>
      <c r="B86" s="8" t="s">
        <v>184</v>
      </c>
      <c r="C86" s="8" t="s">
        <v>195</v>
      </c>
      <c r="D86" s="2" t="s">
        <v>146</v>
      </c>
      <c r="E86" s="3" t="s">
        <v>289</v>
      </c>
      <c r="F86" s="2" t="s">
        <v>54</v>
      </c>
      <c r="G86" s="3" t="s">
        <v>196</v>
      </c>
      <c r="H86" s="2" t="s">
        <v>16</v>
      </c>
      <c r="I86" s="2"/>
      <c r="J86" s="2"/>
      <c r="K86" s="2"/>
      <c r="L86" s="2"/>
      <c r="M86" s="2"/>
      <c r="N86" s="2"/>
      <c r="O86" s="2"/>
      <c r="P86" s="2"/>
      <c r="Q86" s="2"/>
      <c r="R86" s="2"/>
      <c r="S86" s="2"/>
      <c r="T86" s="2"/>
      <c r="U86" s="2"/>
      <c r="V86" s="2"/>
      <c r="W86" s="2"/>
      <c r="X86" s="2"/>
      <c r="Y86" s="2"/>
      <c r="Z86" s="2"/>
      <c r="AA86" s="2"/>
      <c r="AB86" s="2"/>
      <c r="AC86" s="2"/>
      <c r="AD86" s="2"/>
      <c r="AE86" s="2"/>
      <c r="AF86" s="2"/>
      <c r="AG86" s="8" t="s">
        <v>187</v>
      </c>
      <c r="AH86" s="9" t="s">
        <v>50</v>
      </c>
    </row>
    <row r="87" spans="1:34" ht="30" x14ac:dyDescent="0.25">
      <c r="A87" s="6" t="s">
        <v>185</v>
      </c>
      <c r="B87" s="8" t="s">
        <v>184</v>
      </c>
      <c r="C87" s="8" t="s">
        <v>37</v>
      </c>
      <c r="D87" s="2" t="s">
        <v>150</v>
      </c>
      <c r="E87" s="3" t="s">
        <v>232</v>
      </c>
      <c r="F87" s="2" t="s">
        <v>12</v>
      </c>
      <c r="G87" s="3" t="s">
        <v>58</v>
      </c>
      <c r="H87" s="2" t="s">
        <v>16</v>
      </c>
      <c r="I87" s="2"/>
      <c r="J87" s="2"/>
      <c r="K87" s="2"/>
      <c r="L87" s="2"/>
      <c r="M87" s="2"/>
      <c r="N87" s="2"/>
      <c r="O87" s="2"/>
      <c r="P87" s="2"/>
      <c r="Q87" s="2"/>
      <c r="R87" s="2"/>
      <c r="S87" s="2"/>
      <c r="T87" s="2"/>
      <c r="U87" s="2"/>
      <c r="V87" s="2"/>
      <c r="W87" s="2"/>
      <c r="X87" s="2"/>
      <c r="Y87" s="2"/>
      <c r="Z87" s="2"/>
      <c r="AA87" s="2"/>
      <c r="AB87" s="2"/>
      <c r="AC87" s="2"/>
      <c r="AD87" s="2"/>
      <c r="AE87" s="2"/>
      <c r="AF87" s="2"/>
      <c r="AG87" s="8" t="s">
        <v>39</v>
      </c>
      <c r="AH87" s="9" t="s">
        <v>50</v>
      </c>
    </row>
    <row r="88" spans="1:34" ht="90" x14ac:dyDescent="0.25">
      <c r="A88" s="6" t="s">
        <v>185</v>
      </c>
      <c r="B88" s="8" t="s">
        <v>184</v>
      </c>
      <c r="C88" s="8" t="s">
        <v>40</v>
      </c>
      <c r="D88" s="2" t="s">
        <v>151</v>
      </c>
      <c r="E88" s="3" t="s">
        <v>233</v>
      </c>
      <c r="F88" s="2" t="s">
        <v>12</v>
      </c>
      <c r="G88" s="3" t="s">
        <v>41</v>
      </c>
      <c r="H88" s="2" t="s">
        <v>16</v>
      </c>
      <c r="I88" s="2"/>
      <c r="J88" s="2"/>
      <c r="K88" s="2"/>
      <c r="L88" s="2"/>
      <c r="M88" s="2"/>
      <c r="N88" s="2"/>
      <c r="O88" s="2"/>
      <c r="P88" s="2"/>
      <c r="Q88" s="2"/>
      <c r="R88" s="2"/>
      <c r="S88" s="2"/>
      <c r="T88" s="2"/>
      <c r="U88" s="2"/>
      <c r="V88" s="2"/>
      <c r="W88" s="2"/>
      <c r="X88" s="2"/>
      <c r="Y88" s="2"/>
      <c r="Z88" s="2"/>
      <c r="AA88" s="2"/>
      <c r="AB88" s="2"/>
      <c r="AC88" s="2"/>
      <c r="AD88" s="2"/>
      <c r="AE88" s="2"/>
      <c r="AF88" s="2"/>
      <c r="AG88" s="8"/>
      <c r="AH88" s="9" t="s">
        <v>50</v>
      </c>
    </row>
    <row r="89" spans="1:34" ht="120" x14ac:dyDescent="0.25">
      <c r="A89" s="6" t="s">
        <v>185</v>
      </c>
      <c r="B89" s="8" t="s">
        <v>184</v>
      </c>
      <c r="C89" s="8" t="s">
        <v>197</v>
      </c>
      <c r="D89" s="2" t="s">
        <v>168</v>
      </c>
      <c r="E89" s="3" t="s">
        <v>290</v>
      </c>
      <c r="F89" s="2" t="s">
        <v>54</v>
      </c>
      <c r="G89" s="3" t="s">
        <v>198</v>
      </c>
      <c r="H89" s="2" t="s">
        <v>16</v>
      </c>
      <c r="I89" s="2"/>
      <c r="J89" s="2"/>
      <c r="K89" s="2"/>
      <c r="L89" s="2"/>
      <c r="M89" s="2"/>
      <c r="N89" s="2"/>
      <c r="O89" s="2"/>
      <c r="P89" s="2"/>
      <c r="Q89" s="2"/>
      <c r="R89" s="2"/>
      <c r="S89" s="2"/>
      <c r="T89" s="2"/>
      <c r="U89" s="2"/>
      <c r="V89" s="2"/>
      <c r="W89" s="2"/>
      <c r="X89" s="2"/>
      <c r="Y89" s="2"/>
      <c r="Z89" s="2"/>
      <c r="AA89" s="2"/>
      <c r="AB89" s="2"/>
      <c r="AC89" s="2"/>
      <c r="AD89" s="2"/>
      <c r="AE89" s="2"/>
      <c r="AF89" s="2"/>
      <c r="AG89" s="8" t="s">
        <v>187</v>
      </c>
      <c r="AH89" s="9" t="s">
        <v>50</v>
      </c>
    </row>
    <row r="90" spans="1:34" ht="30" x14ac:dyDescent="0.25">
      <c r="A90" s="6" t="s">
        <v>200</v>
      </c>
      <c r="B90" s="8" t="s">
        <v>199</v>
      </c>
      <c r="C90" s="8" t="s">
        <v>201</v>
      </c>
      <c r="D90" s="2" t="s">
        <v>139</v>
      </c>
      <c r="E90" s="3" t="s">
        <v>291</v>
      </c>
      <c r="F90" s="2" t="s">
        <v>12</v>
      </c>
      <c r="G90" s="3" t="s">
        <v>202</v>
      </c>
      <c r="H90" s="2" t="s">
        <v>16</v>
      </c>
      <c r="I90" s="2"/>
      <c r="J90" s="2"/>
      <c r="K90" s="2"/>
      <c r="L90" s="2"/>
      <c r="M90" s="2"/>
      <c r="N90" s="2"/>
      <c r="O90" s="2"/>
      <c r="P90" s="2"/>
      <c r="Q90" s="2"/>
      <c r="R90" s="2"/>
      <c r="S90" s="2"/>
      <c r="T90" s="2"/>
      <c r="U90" s="2"/>
      <c r="V90" s="2"/>
      <c r="W90" s="2"/>
      <c r="X90" s="2"/>
      <c r="Y90" s="2"/>
      <c r="Z90" s="2"/>
      <c r="AA90" s="2"/>
      <c r="AB90" s="2"/>
      <c r="AC90" s="2"/>
      <c r="AD90" s="2"/>
      <c r="AE90" s="2"/>
      <c r="AF90" s="2"/>
      <c r="AG90" s="8" t="s">
        <v>203</v>
      </c>
      <c r="AH90" s="9" t="s">
        <v>50</v>
      </c>
    </row>
    <row r="91" spans="1:34" ht="75" x14ac:dyDescent="0.25">
      <c r="A91" s="6" t="s">
        <v>200</v>
      </c>
      <c r="B91" s="8" t="s">
        <v>199</v>
      </c>
      <c r="C91" s="8" t="s">
        <v>204</v>
      </c>
      <c r="D91" s="2" t="s">
        <v>140</v>
      </c>
      <c r="E91" s="3" t="s">
        <v>292</v>
      </c>
      <c r="F91" s="2" t="s">
        <v>12</v>
      </c>
      <c r="G91" s="3" t="s">
        <v>205</v>
      </c>
      <c r="H91" s="2" t="s">
        <v>16</v>
      </c>
      <c r="I91" s="2"/>
      <c r="J91" s="2"/>
      <c r="K91" s="2"/>
      <c r="L91" s="2"/>
      <c r="M91" s="2"/>
      <c r="N91" s="2"/>
      <c r="O91" s="2"/>
      <c r="P91" s="2"/>
      <c r="Q91" s="2"/>
      <c r="R91" s="2"/>
      <c r="S91" s="2"/>
      <c r="T91" s="2"/>
      <c r="U91" s="2"/>
      <c r="V91" s="2"/>
      <c r="W91" s="2"/>
      <c r="X91" s="2"/>
      <c r="Y91" s="2"/>
      <c r="Z91" s="2"/>
      <c r="AA91" s="2"/>
      <c r="AB91" s="2"/>
      <c r="AC91" s="2"/>
      <c r="AD91" s="2"/>
      <c r="AE91" s="2"/>
      <c r="AF91" s="2"/>
      <c r="AG91" s="8" t="s">
        <v>203</v>
      </c>
      <c r="AH91" s="9" t="s">
        <v>50</v>
      </c>
    </row>
    <row r="92" spans="1:34" ht="75.75" customHeight="1" x14ac:dyDescent="0.25">
      <c r="A92" s="6" t="s">
        <v>200</v>
      </c>
      <c r="B92" s="8" t="s">
        <v>199</v>
      </c>
      <c r="C92" s="8" t="s">
        <v>206</v>
      </c>
      <c r="D92" s="2" t="s">
        <v>141</v>
      </c>
      <c r="E92" s="3" t="s">
        <v>293</v>
      </c>
      <c r="F92" s="2" t="s">
        <v>12</v>
      </c>
      <c r="G92" s="3" t="s">
        <v>207</v>
      </c>
      <c r="H92" s="2" t="s">
        <v>16</v>
      </c>
      <c r="I92" s="2"/>
      <c r="J92" s="2"/>
      <c r="K92" s="2"/>
      <c r="L92" s="2"/>
      <c r="M92" s="2"/>
      <c r="N92" s="2"/>
      <c r="O92" s="2"/>
      <c r="P92" s="2"/>
      <c r="Q92" s="2"/>
      <c r="R92" s="2"/>
      <c r="S92" s="2"/>
      <c r="T92" s="2"/>
      <c r="U92" s="2"/>
      <c r="V92" s="2"/>
      <c r="W92" s="2"/>
      <c r="X92" s="2"/>
      <c r="Y92" s="2"/>
      <c r="Z92" s="2"/>
      <c r="AA92" s="2"/>
      <c r="AB92" s="2"/>
      <c r="AC92" s="2"/>
      <c r="AD92" s="2"/>
      <c r="AE92" s="2"/>
      <c r="AF92" s="2"/>
      <c r="AG92" s="8" t="s">
        <v>203</v>
      </c>
      <c r="AH92" s="9" t="s">
        <v>50</v>
      </c>
    </row>
    <row r="93" spans="1:34" ht="30" x14ac:dyDescent="0.25">
      <c r="A93" s="6" t="s">
        <v>200</v>
      </c>
      <c r="B93" s="8" t="s">
        <v>199</v>
      </c>
      <c r="C93" s="8" t="s">
        <v>208</v>
      </c>
      <c r="D93" s="2" t="s">
        <v>142</v>
      </c>
      <c r="E93" s="3" t="s">
        <v>294</v>
      </c>
      <c r="F93" s="2" t="s">
        <v>47</v>
      </c>
      <c r="G93" s="3" t="s">
        <v>209</v>
      </c>
      <c r="H93" s="2" t="s">
        <v>16</v>
      </c>
      <c r="I93" s="2"/>
      <c r="J93" s="2"/>
      <c r="K93" s="2"/>
      <c r="L93" s="2"/>
      <c r="M93" s="2"/>
      <c r="N93" s="2"/>
      <c r="O93" s="2"/>
      <c r="P93" s="2"/>
      <c r="Q93" s="2"/>
      <c r="R93" s="2"/>
      <c r="S93" s="2"/>
      <c r="T93" s="2"/>
      <c r="U93" s="2"/>
      <c r="V93" s="2"/>
      <c r="W93" s="2"/>
      <c r="X93" s="2"/>
      <c r="Y93" s="2"/>
      <c r="Z93" s="2"/>
      <c r="AA93" s="2"/>
      <c r="AB93" s="2"/>
      <c r="AC93" s="2"/>
      <c r="AD93" s="2"/>
      <c r="AE93" s="2"/>
      <c r="AF93" s="2"/>
      <c r="AG93" s="8" t="s">
        <v>203</v>
      </c>
      <c r="AH93" s="9" t="s">
        <v>50</v>
      </c>
    </row>
    <row r="94" spans="1:34" ht="30" x14ac:dyDescent="0.25">
      <c r="A94" s="6" t="s">
        <v>200</v>
      </c>
      <c r="B94" s="8" t="s">
        <v>199</v>
      </c>
      <c r="C94" s="8" t="s">
        <v>210</v>
      </c>
      <c r="D94" s="2" t="s">
        <v>145</v>
      </c>
      <c r="E94" s="3" t="s">
        <v>295</v>
      </c>
      <c r="F94" s="2" t="s">
        <v>12</v>
      </c>
      <c r="G94" s="3" t="s">
        <v>211</v>
      </c>
      <c r="H94" s="2" t="s">
        <v>16</v>
      </c>
      <c r="I94" s="2"/>
      <c r="J94" s="2"/>
      <c r="K94" s="2"/>
      <c r="L94" s="2"/>
      <c r="M94" s="2"/>
      <c r="N94" s="2"/>
      <c r="O94" s="2"/>
      <c r="P94" s="2"/>
      <c r="Q94" s="2"/>
      <c r="R94" s="2"/>
      <c r="S94" s="2"/>
      <c r="T94" s="2"/>
      <c r="U94" s="2"/>
      <c r="V94" s="2"/>
      <c r="W94" s="2"/>
      <c r="X94" s="2"/>
      <c r="Y94" s="2"/>
      <c r="Z94" s="2"/>
      <c r="AA94" s="2"/>
      <c r="AB94" s="2"/>
      <c r="AC94" s="2"/>
      <c r="AD94" s="2"/>
      <c r="AE94" s="2"/>
      <c r="AF94" s="2"/>
      <c r="AG94" s="8" t="s">
        <v>203</v>
      </c>
      <c r="AH94" s="9" t="s">
        <v>50</v>
      </c>
    </row>
    <row r="95" spans="1:34" ht="30" x14ac:dyDescent="0.25">
      <c r="A95" s="6" t="s">
        <v>200</v>
      </c>
      <c r="B95" s="8" t="s">
        <v>199</v>
      </c>
      <c r="C95" s="8" t="s">
        <v>37</v>
      </c>
      <c r="D95" s="2" t="s">
        <v>150</v>
      </c>
      <c r="E95" s="3" t="s">
        <v>232</v>
      </c>
      <c r="F95" s="2" t="s">
        <v>12</v>
      </c>
      <c r="G95" s="3" t="s">
        <v>72</v>
      </c>
      <c r="H95" s="2" t="s">
        <v>16</v>
      </c>
      <c r="I95" s="2"/>
      <c r="J95" s="2"/>
      <c r="K95" s="2"/>
      <c r="L95" s="2"/>
      <c r="M95" s="2"/>
      <c r="N95" s="2"/>
      <c r="O95" s="2"/>
      <c r="P95" s="2"/>
      <c r="Q95" s="2"/>
      <c r="R95" s="2"/>
      <c r="S95" s="2"/>
      <c r="T95" s="2"/>
      <c r="U95" s="2"/>
      <c r="V95" s="2"/>
      <c r="W95" s="2"/>
      <c r="X95" s="2"/>
      <c r="Y95" s="2"/>
      <c r="Z95" s="2"/>
      <c r="AA95" s="2"/>
      <c r="AB95" s="2"/>
      <c r="AC95" s="2"/>
      <c r="AD95" s="2"/>
      <c r="AE95" s="2"/>
      <c r="AF95" s="2"/>
      <c r="AG95" s="8" t="s">
        <v>39</v>
      </c>
      <c r="AH95" s="9" t="s">
        <v>50</v>
      </c>
    </row>
    <row r="96" spans="1:34" ht="90" x14ac:dyDescent="0.25">
      <c r="A96" s="6" t="s">
        <v>200</v>
      </c>
      <c r="B96" s="8" t="s">
        <v>199</v>
      </c>
      <c r="C96" s="8" t="s">
        <v>40</v>
      </c>
      <c r="D96" s="2" t="s">
        <v>151</v>
      </c>
      <c r="E96" s="3" t="s">
        <v>233</v>
      </c>
      <c r="F96" s="2" t="s">
        <v>12</v>
      </c>
      <c r="G96" s="3" t="s">
        <v>41</v>
      </c>
      <c r="H96" s="2" t="s">
        <v>16</v>
      </c>
      <c r="I96" s="2"/>
      <c r="J96" s="2"/>
      <c r="K96" s="2"/>
      <c r="L96" s="2"/>
      <c r="M96" s="2"/>
      <c r="N96" s="2"/>
      <c r="O96" s="2"/>
      <c r="P96" s="2"/>
      <c r="Q96" s="2"/>
      <c r="R96" s="2"/>
      <c r="S96" s="2"/>
      <c r="T96" s="2"/>
      <c r="U96" s="2"/>
      <c r="V96" s="2"/>
      <c r="W96" s="2"/>
      <c r="X96" s="2"/>
      <c r="Y96" s="2"/>
      <c r="Z96" s="2"/>
      <c r="AA96" s="2"/>
      <c r="AB96" s="2"/>
      <c r="AC96" s="2"/>
      <c r="AD96" s="2"/>
      <c r="AE96" s="2"/>
      <c r="AF96" s="2"/>
      <c r="AG96" s="8"/>
      <c r="AH96" s="9" t="s">
        <v>50</v>
      </c>
    </row>
    <row r="97" spans="1:34" ht="105" x14ac:dyDescent="0.25">
      <c r="A97" s="6" t="s">
        <v>200</v>
      </c>
      <c r="B97" s="8" t="s">
        <v>199</v>
      </c>
      <c r="C97" s="8" t="s">
        <v>212</v>
      </c>
      <c r="D97" s="2" t="s">
        <v>168</v>
      </c>
      <c r="E97" s="3" t="s">
        <v>296</v>
      </c>
      <c r="F97" s="2" t="s">
        <v>12</v>
      </c>
      <c r="G97" s="3" t="s">
        <v>213</v>
      </c>
      <c r="H97" s="2" t="s">
        <v>16</v>
      </c>
      <c r="I97" s="2"/>
      <c r="J97" s="2"/>
      <c r="K97" s="2"/>
      <c r="L97" s="2"/>
      <c r="M97" s="2"/>
      <c r="N97" s="2"/>
      <c r="O97" s="2"/>
      <c r="P97" s="2"/>
      <c r="Q97" s="2"/>
      <c r="R97" s="2"/>
      <c r="S97" s="2"/>
      <c r="T97" s="2"/>
      <c r="U97" s="2"/>
      <c r="V97" s="2"/>
      <c r="W97" s="2"/>
      <c r="X97" s="2"/>
      <c r="Y97" s="2"/>
      <c r="Z97" s="2"/>
      <c r="AA97" s="2"/>
      <c r="AB97" s="2"/>
      <c r="AC97" s="2"/>
      <c r="AD97" s="2"/>
      <c r="AE97" s="2"/>
      <c r="AF97" s="2"/>
      <c r="AG97" s="8" t="s">
        <v>203</v>
      </c>
      <c r="AH97" s="9" t="s">
        <v>50</v>
      </c>
    </row>
    <row r="98" spans="1:34" ht="105.75" customHeight="1" x14ac:dyDescent="0.25">
      <c r="A98" s="6" t="s">
        <v>200</v>
      </c>
      <c r="B98" s="8" t="s">
        <v>199</v>
      </c>
      <c r="C98" s="8" t="s">
        <v>214</v>
      </c>
      <c r="D98" s="2" t="s">
        <v>217</v>
      </c>
      <c r="E98" s="3" t="s">
        <v>297</v>
      </c>
      <c r="F98" s="2" t="s">
        <v>12</v>
      </c>
      <c r="G98" s="3" t="s">
        <v>215</v>
      </c>
      <c r="H98" s="2" t="s">
        <v>14</v>
      </c>
      <c r="I98" s="2"/>
      <c r="J98" s="2"/>
      <c r="K98" s="2"/>
      <c r="L98" s="2"/>
      <c r="M98" s="2"/>
      <c r="N98" s="2"/>
      <c r="O98" s="2"/>
      <c r="P98" s="2"/>
      <c r="Q98" s="2"/>
      <c r="R98" s="2"/>
      <c r="S98" s="2"/>
      <c r="T98" s="2"/>
      <c r="U98" s="2"/>
      <c r="V98" s="2"/>
      <c r="W98" s="2"/>
      <c r="X98" s="2"/>
      <c r="Y98" s="2"/>
      <c r="Z98" s="2"/>
      <c r="AA98" s="2"/>
      <c r="AB98" s="2"/>
      <c r="AC98" s="2"/>
      <c r="AD98" s="2"/>
      <c r="AE98" s="2"/>
      <c r="AF98" s="2"/>
      <c r="AG98" s="8" t="s">
        <v>203</v>
      </c>
      <c r="AH98" s="9" t="s">
        <v>50</v>
      </c>
    </row>
    <row r="99" spans="1:34" ht="99.75" customHeight="1" x14ac:dyDescent="0.25">
      <c r="A99" s="6" t="s">
        <v>200</v>
      </c>
      <c r="B99" s="8" t="s">
        <v>199</v>
      </c>
      <c r="C99" s="8" t="s">
        <v>299</v>
      </c>
      <c r="D99" s="2" t="s">
        <v>216</v>
      </c>
      <c r="E99" s="3" t="s">
        <v>298</v>
      </c>
      <c r="F99" s="2" t="s">
        <v>12</v>
      </c>
      <c r="G99" s="3" t="s">
        <v>218</v>
      </c>
      <c r="H99" s="2" t="s">
        <v>16</v>
      </c>
      <c r="I99" s="2"/>
      <c r="J99" s="2"/>
      <c r="K99" s="2"/>
      <c r="L99" s="2"/>
      <c r="M99" s="2"/>
      <c r="N99" s="2"/>
      <c r="O99" s="2"/>
      <c r="P99" s="2"/>
      <c r="Q99" s="2"/>
      <c r="R99" s="2"/>
      <c r="S99" s="2"/>
      <c r="T99" s="2"/>
      <c r="U99" s="2"/>
      <c r="V99" s="2"/>
      <c r="W99" s="2"/>
      <c r="X99" s="2"/>
      <c r="Y99" s="2"/>
      <c r="Z99" s="2"/>
      <c r="AA99" s="2"/>
      <c r="AB99" s="2"/>
      <c r="AC99" s="2"/>
      <c r="AD99" s="2"/>
      <c r="AE99" s="2"/>
      <c r="AF99" s="2"/>
      <c r="AG99" s="8" t="s">
        <v>203</v>
      </c>
      <c r="AH99" s="9" t="s">
        <v>50</v>
      </c>
    </row>
  </sheetData>
  <autoFilter ref="A2:AH99"/>
  <mergeCells count="5">
    <mergeCell ref="I1:N1"/>
    <mergeCell ref="O1:T1"/>
    <mergeCell ref="U1:Z1"/>
    <mergeCell ref="AA1:AF1"/>
    <mergeCell ref="A1:B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CONACYT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Lona Cruz</dc:creator>
  <cp:lastModifiedBy>Juan Braulio Rivera Lomas</cp:lastModifiedBy>
  <cp:lastPrinted>2016-04-20T16:16:14Z</cp:lastPrinted>
  <dcterms:created xsi:type="dcterms:W3CDTF">2016-04-13T16:23:49Z</dcterms:created>
  <dcterms:modified xsi:type="dcterms:W3CDTF">2016-04-22T16:23:40Z</dcterms:modified>
</cp:coreProperties>
</file>